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 tabRatio="799" firstSheet="3" activeTab="7"/>
  </bookViews>
  <sheets>
    <sheet name="акции на 01.01.18" sheetId="65" r:id="rId1"/>
    <sheet name="доли на 01.01.18" sheetId="43" state="hidden" r:id="rId2"/>
    <sheet name="на 01.04.18 разд2" sheetId="84" state="hidden" r:id="rId3"/>
    <sheet name="на 01.01.2020 разд2" sheetId="79" r:id="rId4"/>
    <sheet name="на 01.01.18 разд1" sheetId="80" state="hidden" r:id="rId5"/>
    <sheet name="на 01.02.18 разд1" sheetId="81" state="hidden" r:id="rId6"/>
    <sheet name="на 01.03.18 разд1" sheetId="82" state="hidden" r:id="rId7"/>
    <sheet name="на 01.01.2020 разд 1" sheetId="85" r:id="rId8"/>
  </sheets>
  <definedNames>
    <definedName name="_xlnm.Print_Area" localSheetId="1">'доли на 01.01.18'!$A$1:$M$9</definedName>
    <definedName name="_xlnm.Print_Area" localSheetId="3">'на 01.01.2020 разд2'!$A$1:$N$202</definedName>
  </definedNames>
  <calcPr calcId="144525"/>
</workbook>
</file>

<file path=xl/calcChain.xml><?xml version="1.0" encoding="utf-8"?>
<calcChain xmlns="http://schemas.openxmlformats.org/spreadsheetml/2006/main">
  <c r="H88" i="85" l="1"/>
  <c r="H89" i="85" s="1"/>
  <c r="H25" i="85"/>
  <c r="H26" i="85" s="1"/>
  <c r="E201" i="79"/>
  <c r="E202" i="79" s="1"/>
  <c r="E76" i="79"/>
  <c r="E77" i="79" s="1"/>
  <c r="G32" i="84" l="1"/>
  <c r="F32" i="84"/>
  <c r="E32" i="84"/>
  <c r="H122" i="82" l="1"/>
  <c r="I122" i="82"/>
  <c r="I122" i="81"/>
  <c r="H122" i="81"/>
  <c r="J20" i="82" l="1"/>
  <c r="J19" i="82"/>
  <c r="J18" i="82"/>
  <c r="J17" i="82"/>
  <c r="J16" i="82"/>
  <c r="J15" i="82"/>
  <c r="J14" i="82"/>
  <c r="J13" i="82"/>
  <c r="J12" i="82"/>
  <c r="J11" i="82"/>
  <c r="K9" i="82"/>
  <c r="J9" i="82"/>
  <c r="I9" i="82"/>
  <c r="I123" i="82" s="1"/>
  <c r="H9" i="82"/>
  <c r="H123" i="82" s="1"/>
  <c r="J122" i="82" l="1"/>
  <c r="J123" i="82" s="1"/>
  <c r="K9" i="81"/>
  <c r="I9" i="81"/>
  <c r="H9" i="81"/>
  <c r="J17" i="81" l="1"/>
  <c r="I115" i="80" l="1"/>
  <c r="H115" i="80"/>
  <c r="J20" i="81"/>
  <c r="J19" i="81"/>
  <c r="J18" i="81"/>
  <c r="J16" i="81"/>
  <c r="J15" i="81"/>
  <c r="J14" i="81"/>
  <c r="J13" i="81"/>
  <c r="J12" i="81"/>
  <c r="J11" i="81"/>
  <c r="J9" i="81"/>
  <c r="I123" i="81"/>
  <c r="H123" i="81"/>
  <c r="J122" i="81" l="1"/>
  <c r="J123" i="81" s="1"/>
  <c r="K8" i="80"/>
  <c r="I8" i="80"/>
  <c r="H8" i="80"/>
  <c r="I116" i="80" l="1"/>
  <c r="H116" i="80"/>
  <c r="J18" i="80"/>
  <c r="J17" i="80"/>
  <c r="J16" i="80"/>
  <c r="J15" i="80"/>
  <c r="J14" i="80"/>
  <c r="J13" i="80"/>
  <c r="J12" i="80"/>
  <c r="J11" i="80"/>
  <c r="J10" i="80"/>
  <c r="J8" i="80"/>
  <c r="J115" i="80" l="1"/>
  <c r="J116" i="80" s="1"/>
  <c r="F8" i="43" l="1"/>
</calcChain>
</file>

<file path=xl/sharedStrings.xml><?xml version="1.0" encoding="utf-8"?>
<sst xmlns="http://schemas.openxmlformats.org/spreadsheetml/2006/main" count="3443" uniqueCount="1058">
  <si>
    <t>Форма реестра муниципального имущества Прохладненского муниципального района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</si>
  <si>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</si>
  <si>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</si>
  <si>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</si>
  <si>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№ п/п</t>
  </si>
  <si>
    <t>Площадь, протяженность и (или) иные параметры, характеризующие физические свойства недвижимого имущества</t>
  </si>
  <si>
    <t>Сведения о правообладателе муниципального недвижимого имущества</t>
  </si>
  <si>
    <t>Наименование движимого имущества</t>
  </si>
  <si>
    <t>Сведения о правообладателе муниципального движимого имущества</t>
  </si>
  <si>
    <t>2.2. Акции акционерных обществ</t>
  </si>
  <si>
    <t>2.3. Доли (вклады) в уставных (складочных) капиталах хозяйственных обществ и товариществ</t>
  </si>
  <si>
    <t>Сумма  начисленной амортизации (износ)</t>
  </si>
  <si>
    <t>Остаточная стоимость движимого имущества</t>
  </si>
  <si>
    <t>Балансовая стоимость движимого имущества руб.)</t>
  </si>
  <si>
    <t>Начисленная амортизация (износ)</t>
  </si>
  <si>
    <t xml:space="preserve">Балансовая стоимость недвижимого имущества </t>
  </si>
  <si>
    <t xml:space="preserve">Остаточная  стоимость недвижимого имущества 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</si>
  <si>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</si>
  <si>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</si>
  <si>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</si>
  <si>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</si>
  <si>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Даты  прекращения права муниципальной собственности на движимое имущество</t>
  </si>
  <si>
    <t>Реквизиты документов - оснований возникновения  права муниципальной собственности на движимое  имущество</t>
  </si>
  <si>
    <t>Реквизиты документов - оснований прекращения права муниципальной собственности на движимое  имущество</t>
  </si>
  <si>
    <t>Реквизиты документов-оснований возникновения 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</si>
  <si>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</si>
  <si>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Дата  прекращения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</si>
  <si>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</si>
  <si>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 xml:space="preserve">Наименование 
хозяйствующего общества, товарищества
</t>
  </si>
  <si>
    <t xml:space="preserve">Основной государственный регистрационный номер
</t>
  </si>
  <si>
    <t xml:space="preserve">Размер уставного (складочного)
капитала хозяйственного общества, товарищества 
</t>
  </si>
  <si>
    <t xml:space="preserve">Размер  доли муниципального образования в уставном (складочном) капитале в процентах
</t>
  </si>
  <si>
    <t>Дата прекращения права муниципальной собственности на движимое имущество</t>
  </si>
  <si>
    <t xml:space="preserve">Наименование акционерного общества-эмитента
</t>
  </si>
  <si>
    <t xml:space="preserve">Основной государственной регистрационный номер
</t>
  </si>
  <si>
    <t xml:space="preserve">Количество акций, выпущенных акционерным обществом (с указанием количества привилегированных акций)
</t>
  </si>
  <si>
    <t xml:space="preserve">Размер доли в уставном капитале, принадлежащей муниципальному образованию, в процентах
</t>
  </si>
  <si>
    <t>Дата  возникновения права муниципальной собственности на движимое имущество</t>
  </si>
  <si>
    <t>Номинальная стоимость акций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</si>
  <si>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</si>
  <si>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движимого имущества ограничениях (обременениях) с указанием основания и даты их прекращения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</si>
  <si>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</si>
  <si>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недвижимого имущества ограничениях (обременениях) с указанием основания и даты их прекращения</t>
  </si>
  <si>
    <t>Кадастровая стоимость недвижимого имущества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</si>
  <si>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 </t>
  </si>
  <si>
    <t>Сведения об установленных в отношении муниципального движимого имущества ограничениях (обременениях) с указанием основания и даты их  прекращения</t>
  </si>
  <si>
    <t xml:space="preserve">Приложение N 1
к Положению о порядке ведения
реестра муниципального имущества
Прохладненского муниципального района
</t>
  </si>
  <si>
    <t>Приложение N 1
к Положению о порядке ведения реестра муниципального имущества
Прохладненского муниципального района</t>
  </si>
  <si>
    <t xml:space="preserve">Приложение N 1
к Положению о порядке ведения реестра муниципального имущества Прохладненского муниципального района </t>
  </si>
  <si>
    <t>Земельные участки</t>
  </si>
  <si>
    <t>объекты незавершённого строительства</t>
  </si>
  <si>
    <t>2.1.Сведения о муниципальном движимом имуществе и иное не относящееся к недвижимости имущество, стоимость единицы которого составляет 50 тысяч рублей и более</t>
  </si>
  <si>
    <t>Здания, сооружения, жилые и нежилые помещения</t>
  </si>
  <si>
    <t>жилой дом</t>
  </si>
  <si>
    <t>ст. Екатериноградская, ул. А.И. Говорова, д. 119</t>
  </si>
  <si>
    <t>свид о гос. регист. 07-АВ 107216 от 24.04.2010г</t>
  </si>
  <si>
    <t>24.04.2010г</t>
  </si>
  <si>
    <t>Пост №2 от 11.01.2010г. , Договор соц найма №18 от 04.11.2010г</t>
  </si>
  <si>
    <t>МА ПМР</t>
  </si>
  <si>
    <t>расп. от 17.02.2011 г. № 42, Уведомление от 25.02.2011г. №2</t>
  </si>
  <si>
    <t>УАЗ-31512, ПТС  выдан РЭО ГАИ МВД КБАССР от 17.01.1991 г.</t>
  </si>
  <si>
    <t>Розыск</t>
  </si>
  <si>
    <t>ИЖ-2715, ПТС 07 ВВ 425573 от 30.06.1996 г.</t>
  </si>
  <si>
    <t xml:space="preserve">нежилое здание </t>
  </si>
  <si>
    <t>КБР, Прохладненский р-он, с. Благовещенка, ул. Ленина,д.65</t>
  </si>
  <si>
    <t>свид о гос. регист. 07-АВ 291273 от 26.10.2012г</t>
  </si>
  <si>
    <t>26.10.2012г</t>
  </si>
  <si>
    <t>КБР, Прохладненский р-он, с. Заречное, ул. Транспортная,д.3, кв.9</t>
  </si>
  <si>
    <t>КБР, Прохладненский р-он, с. Заречное, ул. Транспортная,д.3, кв.13</t>
  </si>
  <si>
    <t>КБР, Прохладненский р-он, с. Заречное, ул. Транспортная,д.3, кв.4</t>
  </si>
  <si>
    <t>КБР, Прохладненский р-он, с. Заречное, ул. Транспортная,д.3, кв.8</t>
  </si>
  <si>
    <t xml:space="preserve"> квартира</t>
  </si>
  <si>
    <t>расп. от 15.12.2011 г. № 390</t>
  </si>
  <si>
    <t>расп. от 15.12.2011 г. № 393</t>
  </si>
  <si>
    <t>расп. от 15.12.2011 г. № 394</t>
  </si>
  <si>
    <t>расп. от 15.12.2011 г. № 396</t>
  </si>
  <si>
    <t>Взлетная полоса аэродрома, с.п. Ульяновское</t>
  </si>
  <si>
    <t>Дорога асфальтированная к взлетной полосе аэродрома</t>
  </si>
  <si>
    <t xml:space="preserve"> с.п. Ульяновское</t>
  </si>
  <si>
    <t>Пост. от 05.05.2012 г. № 438 (уведомление №5)</t>
  </si>
  <si>
    <t>с. Комосомольское</t>
  </si>
  <si>
    <t>расп. От 02.07.2012 № 221</t>
  </si>
  <si>
    <t xml:space="preserve">трехкомнатная квартира,  одноэтажного жилого дома, </t>
  </si>
  <si>
    <t>пост. от 06.09.2013 № 727, Уведомление №12 от 06.09.2013</t>
  </si>
  <si>
    <t xml:space="preserve">КБР, Прохладненский район, с. Учебное, ул. Садовая, д. 23, кв.2, </t>
  </si>
  <si>
    <t xml:space="preserve">трехкомнатная квартира №1, </t>
  </si>
  <si>
    <t xml:space="preserve">двухкомнатная квартира №1, </t>
  </si>
  <si>
    <t>КБР, Прохладненский район, с. Лесное, ул. Свободы,  д.29.</t>
  </si>
  <si>
    <t xml:space="preserve">трехкомнатная квартира №2-3, </t>
  </si>
  <si>
    <t xml:space="preserve">двухкомнатная квартира №4, </t>
  </si>
  <si>
    <t>КБР, Прохладненский район, с. Лесное, ул. Свободы,  д.38.</t>
  </si>
  <si>
    <t xml:space="preserve">четырехкомнатная квартира №7-8, </t>
  </si>
  <si>
    <t xml:space="preserve">трехкомнатная квартира №4, </t>
  </si>
  <si>
    <t>КБР, Прохладненский район, с. Учебное, д.13.</t>
  </si>
  <si>
    <t xml:space="preserve">двухкомнатная квартира №2, </t>
  </si>
  <si>
    <t xml:space="preserve">трехкомнатная квартира №3, </t>
  </si>
  <si>
    <t xml:space="preserve">двухкомнатная квартира №5, </t>
  </si>
  <si>
    <t xml:space="preserve">трехкомнатная квартира №6, </t>
  </si>
  <si>
    <t>КБР, Прохладненский район, ст. Солдатская, ул. Батюк, д.59.</t>
  </si>
  <si>
    <t>КБР, Прохладненский район, с. Красносельское, ул. Интернациональная, д.1а</t>
  </si>
  <si>
    <t xml:space="preserve">двухкомнатная квартира №6, </t>
  </si>
  <si>
    <t xml:space="preserve">однокомнатная квартира №7, </t>
  </si>
  <si>
    <t xml:space="preserve">двухкомнатная квартира №11, </t>
  </si>
  <si>
    <t>пост. от 10.12.2014 №954 Уведомление №13 от 15.12.2014</t>
  </si>
  <si>
    <t>пост. от 10.12.2014 №952 Уведомление №14 от 15.12.2014</t>
  </si>
  <si>
    <t>пост. от 10.12.2014 №951 Уведомление №15 от 15.12.2014</t>
  </si>
  <si>
    <t>пост. от 10.12.2014 №957 Уведомление №16 от 15.12.2014</t>
  </si>
  <si>
    <t>пост. от 12.12.2014 №958 Уведомление №18 от 15.12.2014</t>
  </si>
  <si>
    <t>пост. от 17.12.2014 №971 Уведомление №19 от 15.12.2014</t>
  </si>
  <si>
    <t>Итого:</t>
  </si>
  <si>
    <t>Начальник отдела муниципальной собственности и имущества местной администрации Прохладненского муниципального района</t>
  </si>
  <si>
    <t>Инвентарный номер</t>
  </si>
  <si>
    <t>01010013</t>
  </si>
  <si>
    <t>01010019</t>
  </si>
  <si>
    <t>01010020</t>
  </si>
  <si>
    <t>01010023</t>
  </si>
  <si>
    <t>01010024</t>
  </si>
  <si>
    <t>01010026</t>
  </si>
  <si>
    <t>01010301</t>
  </si>
  <si>
    <t>01010302</t>
  </si>
  <si>
    <t>01010036</t>
  </si>
  <si>
    <t>01010080</t>
  </si>
  <si>
    <t>КБР, Прохладненский район, с. Учебное, д.12</t>
  </si>
  <si>
    <t>01010120</t>
  </si>
  <si>
    <t>01010121</t>
  </si>
  <si>
    <t>01010122</t>
  </si>
  <si>
    <t>01010123</t>
  </si>
  <si>
    <t>01010124</t>
  </si>
  <si>
    <t>01010125</t>
  </si>
  <si>
    <t>01010126</t>
  </si>
  <si>
    <t>01010139</t>
  </si>
  <si>
    <t>01010142</t>
  </si>
  <si>
    <t>01010143</t>
  </si>
  <si>
    <t>01010144</t>
  </si>
  <si>
    <t>01010145</t>
  </si>
  <si>
    <t>01010146</t>
  </si>
  <si>
    <t>01010149</t>
  </si>
  <si>
    <t>акции</t>
  </si>
  <si>
    <t>доля</t>
  </si>
  <si>
    <t>ООО "Межмуниципальное многопрофильное жилищно-коммунальное хозяйство"</t>
  </si>
  <si>
    <t>пост. от 31.03.2015 № 232 Уведомление №1 от 31.03.2015</t>
  </si>
  <si>
    <t>автотранспортное средство марки FORD MONDEO, с гос. номером А 685 ЕН 07, 2008 г.в</t>
  </si>
  <si>
    <t>автотранспортное средство ГАЗ – 31105, с гос. номером Р 277 ВТ 07, 2008 г.в</t>
  </si>
  <si>
    <t>10105080</t>
  </si>
  <si>
    <t>10105081</t>
  </si>
  <si>
    <t>10105082</t>
  </si>
  <si>
    <t>01010153</t>
  </si>
  <si>
    <t>01010154</t>
  </si>
  <si>
    <t xml:space="preserve">двухкомнатная квартира №13, </t>
  </si>
  <si>
    <t>пост. от 16.04.2015 №275 Уведомление №4 от 20.04.2015</t>
  </si>
  <si>
    <t xml:space="preserve">Приложение № 1
к Положению о порядке ведения реестра муниципального имущества Прохладненского муниципального района </t>
  </si>
  <si>
    <t>01010164</t>
  </si>
  <si>
    <t>КБР, г. Прохладный, ул. Берегового, д.7</t>
  </si>
  <si>
    <t>пост. от 29.04.2015 №289 Уведомление №6 от 29.04.2015</t>
  </si>
  <si>
    <t>01010165</t>
  </si>
  <si>
    <t>01010166</t>
  </si>
  <si>
    <t>01010167</t>
  </si>
  <si>
    <t>01010168</t>
  </si>
  <si>
    <t>Прохладненский район, ж.д. ст. Солдатская, ул. дом ХПП, д.№1, кв.1</t>
  </si>
  <si>
    <t>Прохладненский район, ж.д. ст. Солдатская, ул. дом ХПП, д.№1, кв.2</t>
  </si>
  <si>
    <t>Прохладненский район, ж.д. ст. Солдатская, ул. дом ХПП, д.№1, кв.3</t>
  </si>
  <si>
    <t>Прохладненский район, ж.д. ст. Солдатская, ул. дом ХПП, д.№1, кв.4</t>
  </si>
  <si>
    <t xml:space="preserve">двухкомнатная квартира </t>
  </si>
  <si>
    <t>Пост. № 294 от 07.05.2015г, договор мены от 03.12.2012г</t>
  </si>
  <si>
    <t>Пост. № 294 от 07.05.2015г, договор мены от 03.12.2012г.</t>
  </si>
  <si>
    <t>Пост. № 294 от 07.05.2015г, допсоглашение  от 20.02.2015г. №66 к договору  мены от 03.12.2012г.</t>
  </si>
  <si>
    <t>Пост. № 294 от 07.05.2015г, допсоглашение от 20.02.15 №65 к договору мены от 03.12.2012г.</t>
  </si>
  <si>
    <t>автотранспортное средство марки VOLGA SIBER, 2010 года выпуска, VIN – Х96ERB6XXA0004057, гос. номер – У 042 ВР 07, ПТС 52 МТ 987533 выдан ООО «Автозавод ГАЗ» от 25.03.2010г.</t>
  </si>
  <si>
    <t>07:04:1500000:70</t>
  </si>
  <si>
    <t>07:04:1600000:1763</t>
  </si>
  <si>
    <t>07:04:1600000:1444</t>
  </si>
  <si>
    <t>постановление от 08.04.2015, уведомление от 08.04.15 №2</t>
  </si>
  <si>
    <t>итого</t>
  </si>
  <si>
    <t>двухкомнатная квартира №1</t>
  </si>
  <si>
    <t>двухкомнатная квартира №2</t>
  </si>
  <si>
    <t>01010169</t>
  </si>
  <si>
    <t>01010170</t>
  </si>
  <si>
    <t xml:space="preserve">двухкомнатная квартира №12 </t>
  </si>
  <si>
    <t>постановлениеот 21.07.2015 №384, уведомление  от 24.07.2015 №10</t>
  </si>
  <si>
    <t>трёхкомнатная квартиру №.1-2</t>
  </si>
  <si>
    <t>07:04:2000000:393</t>
  </si>
  <si>
    <t>07:04:0400003:174</t>
  </si>
  <si>
    <t xml:space="preserve">Прохладненский район, с. Красносельское, ул. Интернациональная, д.№1а </t>
  </si>
  <si>
    <t>КБР, Прохладненский район, с. Лесное, ул. Свободы, д. 11,</t>
  </si>
  <si>
    <t>постановлениеот 21.07.2015 №383, уведомление 9 от 24.07.15</t>
  </si>
  <si>
    <t>99,8 (4648500 рублей)</t>
  </si>
  <si>
    <t>01010171</t>
  </si>
  <si>
    <t>КБР, Прохладненский район, с. Лесное, ул. Свободы, д. 31</t>
  </si>
  <si>
    <t>однокомнатная квартира №1</t>
  </si>
  <si>
    <t>двухкомнатная квартира №7</t>
  </si>
  <si>
    <t>01010172</t>
  </si>
  <si>
    <t>постановлениеот 10.09.2015 №461, уведомление  от 10.09.2015 №11</t>
  </si>
  <si>
    <t>07:04:2000000:335</t>
  </si>
  <si>
    <t>07:04:2000000:334</t>
  </si>
  <si>
    <t>01010200</t>
  </si>
  <si>
    <t>КБР, Прохладненский район, с.п. ст. Солдатское</t>
  </si>
  <si>
    <t xml:space="preserve">двухкомнатная квартира, расположенная по адресу: КБР, Прохладненский район, ст. Солдатская, мкр-н Северный, д.6, кв.1, </t>
  </si>
  <si>
    <t>постановление от 25.09.2015 №494, уведомление №13 от 28.09.2015</t>
  </si>
  <si>
    <t>07:04:1600003:227</t>
  </si>
  <si>
    <t>Пост. №514 от 02.10.2015г, Уведомление №26 от 07.10.2015 г.</t>
  </si>
  <si>
    <t>однокомнатная квартира</t>
  </si>
  <si>
    <t>двухкомнатная квартира</t>
  </si>
  <si>
    <t>01010275</t>
  </si>
  <si>
    <t>01010276</t>
  </si>
  <si>
    <t>01010277</t>
  </si>
  <si>
    <t>01010278</t>
  </si>
  <si>
    <t>01010279</t>
  </si>
  <si>
    <t>01010280</t>
  </si>
  <si>
    <t>01010281</t>
  </si>
  <si>
    <t>01010282</t>
  </si>
  <si>
    <t>01010283</t>
  </si>
  <si>
    <t>01010284</t>
  </si>
  <si>
    <t>01010285</t>
  </si>
  <si>
    <t>КБР, Прохладненский район, ст. Солдатская, ул. Батюк, д.57 кв.2</t>
  </si>
  <si>
    <t>постановление от 16.12.2015 №676, уведомление №18 от 16.12.2015</t>
  </si>
  <si>
    <t>КБР, Прохладненский район, ст. Солдатская, ул. Батюк, д.57 кв.4</t>
  </si>
  <si>
    <t>КБР, Прохладненский район, ст. Солдатская, ул. Батюк, д.57 кв.7</t>
  </si>
  <si>
    <t>КБР, Прохладненский район, ст. Солдатская, ул. Батюк, д.57 кв.12</t>
  </si>
  <si>
    <t>трехкомнатная квартира</t>
  </si>
  <si>
    <t>КБР, Прохладненский район, ст. Солдатская, ул. Батюк, д.61 кв.3</t>
  </si>
  <si>
    <t>КБР, Прохладненский район, ст. Солдатская, ул. Батюк, д.61 кв.7</t>
  </si>
  <si>
    <t>КБР, Прохладненский район, ст. Солдатская, ул. Батюк, д.61 кв.8</t>
  </si>
  <si>
    <t>КБР, Прохладненский район, ст. Солдатская, ул. Батюк, д.61 кв.9</t>
  </si>
  <si>
    <t>КБР, Прохладненский район, ст. Солдатская, ул. Батюк, д.61 кв.14</t>
  </si>
  <si>
    <t>КБР, Прохладненский район, ст. Солдатская, ул. Пилипенко, д.67 кв.1</t>
  </si>
  <si>
    <t>КБР, Прохладненский район, ст. Солдатская, ул. Батюк, д.16Б кв.1</t>
  </si>
  <si>
    <t>01010290</t>
  </si>
  <si>
    <t>двухкомнатная квартира, общей площадью 70,7 кв.м., расположенная по адресу: КБР, Прохладненский район, с. Учебное, мкр-н.1, д.28 кв.1</t>
  </si>
  <si>
    <t>КБР, Прохладненский район, с.п. Учебное</t>
  </si>
  <si>
    <t>постановление от 28.12.2015 №692, уведомление №19 от 28.12.2015</t>
  </si>
  <si>
    <t>07:04:1800002:257</t>
  </si>
  <si>
    <t>КБР, Прохладненский район, с. Виноградное, ул. Молодёжная, д.№1</t>
  </si>
  <si>
    <t>КБР, Прохладненский район, с.п. Прималкинское, ул. Октябрьская, д.№200</t>
  </si>
  <si>
    <t>однокомнатная квартира №2, год ввода-1916</t>
  </si>
  <si>
    <t>постановление от 25.01.2016 №11, уведомление №1 от 25.01.2016</t>
  </si>
  <si>
    <t>постановление от 25.01.2016 №12, уведомление №2 от 25.01.2025</t>
  </si>
  <si>
    <t>01010303</t>
  </si>
  <si>
    <t>01010304</t>
  </si>
  <si>
    <t>01010305</t>
  </si>
  <si>
    <t>01010306</t>
  </si>
  <si>
    <t>01010307</t>
  </si>
  <si>
    <t>01010308</t>
  </si>
  <si>
    <t>01010309</t>
  </si>
  <si>
    <t>01010310</t>
  </si>
  <si>
    <t>01010311</t>
  </si>
  <si>
    <t>01010312</t>
  </si>
  <si>
    <t>трёхкомнатная квартира №2</t>
  </si>
  <si>
    <t>однокомнатная квартира №3</t>
  </si>
  <si>
    <t>двухкомнатная квартира №5</t>
  </si>
  <si>
    <t>трёхкомнатная квартира №9</t>
  </si>
  <si>
    <t>двухкомнатная квартира №10</t>
  </si>
  <si>
    <t>двухкомнатная квартира №11</t>
  </si>
  <si>
    <t>двухкомнатная квартира №12</t>
  </si>
  <si>
    <t>трёхкомнатная квартира №13</t>
  </si>
  <si>
    <t>двухкомнатная квартира №15</t>
  </si>
  <si>
    <t>01010313</t>
  </si>
  <si>
    <t>двухкомнатная квартира №16</t>
  </si>
  <si>
    <t>07:04:2600000:1339</t>
  </si>
  <si>
    <t>07:04:1400000:40</t>
  </si>
  <si>
    <t>07:04:1400000:41</t>
  </si>
  <si>
    <t>07:04:1400000:38</t>
  </si>
  <si>
    <t>07:04:1400000:31</t>
  </si>
  <si>
    <t>07:04:1400000:32</t>
  </si>
  <si>
    <t>07:04:1400000:33</t>
  </si>
  <si>
    <t>07:04:1400000:34</t>
  </si>
  <si>
    <t>07:04:1400000:30</t>
  </si>
  <si>
    <t>07:04:1400000:28</t>
  </si>
  <si>
    <t>07:04:1400000:27</t>
  </si>
  <si>
    <t>07:04:1400000:42</t>
  </si>
  <si>
    <t>Здание и пристройка к зданию СПДО №3</t>
  </si>
  <si>
    <t>КБР, Прохладненский район, с. Советское, ул. Угнич, д.10</t>
  </si>
  <si>
    <t>счетчик газовый</t>
  </si>
  <si>
    <t>постановление от 29.01.2016 №23, уведомление №3 от 29.01.2016</t>
  </si>
  <si>
    <t>01010315</t>
  </si>
  <si>
    <t>01010316</t>
  </si>
  <si>
    <t>01010317</t>
  </si>
  <si>
    <t>10105083</t>
  </si>
  <si>
    <t>10105084</t>
  </si>
  <si>
    <t>автотранспортное средство Ssang Yong Kyron 2013 года выпуска, рег. номер О 042 ОО 07.</t>
  </si>
  <si>
    <t>постановление от 15.02.2016 №40, уведомление №4 от 15.02.2016</t>
  </si>
  <si>
    <t>10105085</t>
  </si>
  <si>
    <t>10105086</t>
  </si>
  <si>
    <t xml:space="preserve">автошина (зимняя) в количестве 4 шт. </t>
  </si>
  <si>
    <t xml:space="preserve">автошина (летняя) марки – MICHELIN 235/70 R16 106 H LATITUDE CROSS TL в количестве 4 шт. </t>
  </si>
  <si>
    <t>53,2 га</t>
  </si>
  <si>
    <t>Гидротехническое сооружение</t>
  </si>
  <si>
    <t>07:04:2500000:23</t>
  </si>
  <si>
    <t>01010318</t>
  </si>
  <si>
    <t>земельный участок</t>
  </si>
  <si>
    <t>КБР, Прохладненский р-он, с. Советское, ул. Угнич,д.10</t>
  </si>
  <si>
    <t>07:04:2500001:18</t>
  </si>
  <si>
    <t>821 кв.м.</t>
  </si>
  <si>
    <t>Свид. ОГРП от 04.08.2011г. № 07-АВ 209054, Пост. От 23.03.2016г. №101</t>
  </si>
  <si>
    <t>04.08.2011г.</t>
  </si>
  <si>
    <t>КБР, Прохладненский район, с. Учебное, мкр-н 1, д.3</t>
  </si>
  <si>
    <t>постановление от 06.04.2016 №117, уведомление №6 от 06.04.2016</t>
  </si>
  <si>
    <t>однокомнатная квартира №5</t>
  </si>
  <si>
    <t>КБР, Прохладненский район, с. Учебное, мкр-н 1, д.4</t>
  </si>
  <si>
    <t>Всего:</t>
  </si>
  <si>
    <t>трёхкомнатная квартира  №3</t>
  </si>
  <si>
    <t>Прохладненский район, ст. Солдатская, ул. Батюк, д.№57</t>
  </si>
  <si>
    <t>07:04:1500002:104</t>
  </si>
  <si>
    <t>постановление от 11.04.2016 №123, уведомление №7 от 11.04.2016</t>
  </si>
  <si>
    <t>двухкомнатная квартира №9</t>
  </si>
  <si>
    <t>07:04:1600000:1631</t>
  </si>
  <si>
    <t>01010319</t>
  </si>
  <si>
    <t>01010320</t>
  </si>
  <si>
    <t>01010321</t>
  </si>
  <si>
    <t>01010322</t>
  </si>
  <si>
    <t>01010323</t>
  </si>
  <si>
    <t>трёхкомнатная квартира  №10</t>
  </si>
  <si>
    <t>07:04:1600000:1637</t>
  </si>
  <si>
    <t>трёхкомнатная квартира  №11</t>
  </si>
  <si>
    <t>07:04:1500002:107</t>
  </si>
  <si>
    <t>трёхкомнатная квартира  №14</t>
  </si>
  <si>
    <t>07:04:1600000:1638</t>
  </si>
  <si>
    <t>Прохладненский район, ст. Солдатская, ул. Батюк, д.№61</t>
  </si>
  <si>
    <t>07:04:1600000:1614</t>
  </si>
  <si>
    <t>07:04:1600000:1783</t>
  </si>
  <si>
    <t>01010324</t>
  </si>
  <si>
    <t>однокомнатная квартира №16</t>
  </si>
  <si>
    <t>07:04:1600000:1632</t>
  </si>
  <si>
    <t>01010325</t>
  </si>
  <si>
    <t>01010326</t>
  </si>
  <si>
    <t>07:04:1900000:209</t>
  </si>
  <si>
    <t>07:04:3300000:53</t>
  </si>
  <si>
    <t>07:04:0500004:257</t>
  </si>
  <si>
    <t>07:04:0500004:264</t>
  </si>
  <si>
    <t>07:04:0500004:223</t>
  </si>
  <si>
    <t>07:04:0500004:258</t>
  </si>
  <si>
    <t>07:04:1200001:330</t>
  </si>
  <si>
    <t>07:04:1800001:137</t>
  </si>
  <si>
    <t>07:04:2000000:429</t>
  </si>
  <si>
    <t>07:04:2000000:407</t>
  </si>
  <si>
    <t>07:04:2000000:241</t>
  </si>
  <si>
    <t>07:04:2000000:400</t>
  </si>
  <si>
    <t>07:04:1800000:253</t>
  </si>
  <si>
    <t>07:04:1800000:186</t>
  </si>
  <si>
    <t>07:04:1500002:108</t>
  </si>
  <si>
    <t>07:04:0400003:167</t>
  </si>
  <si>
    <t>07:04:0400003:168</t>
  </si>
  <si>
    <t>07:04:0400003:170</t>
  </si>
  <si>
    <t>07:04:0400003:176</t>
  </si>
  <si>
    <t>07:04:0400003:177</t>
  </si>
  <si>
    <t>07:04:0400003:173</t>
  </si>
  <si>
    <t>07:04:0400003:175</t>
  </si>
  <si>
    <t>07:04:0400003:179</t>
  </si>
  <si>
    <t>07:10:0202027:48</t>
  </si>
  <si>
    <t>07:04:1500002:105</t>
  </si>
  <si>
    <t>07:04:1500002:96</t>
  </si>
  <si>
    <t>07:04:1500002:100</t>
  </si>
  <si>
    <t>07:04:1500002:115</t>
  </si>
  <si>
    <t>07:04:1600000:1650</t>
  </si>
  <si>
    <t>07:04:1600000:1774</t>
  </si>
  <si>
    <t>07:04:1600000:1793</t>
  </si>
  <si>
    <t>07:04:1600000:1786</t>
  </si>
  <si>
    <t>07:04:1600000:1630</t>
  </si>
  <si>
    <t>07:04:1600000:1389</t>
  </si>
  <si>
    <t>07:04:1500001:39</t>
  </si>
  <si>
    <t>РНМИ</t>
  </si>
  <si>
    <t>П12005000002</t>
  </si>
  <si>
    <t>П12005000005</t>
  </si>
  <si>
    <t>П12005000006</t>
  </si>
  <si>
    <t>П12005000009</t>
  </si>
  <si>
    <t>П12005000010</t>
  </si>
  <si>
    <t>П12005000012</t>
  </si>
  <si>
    <t>П12005000020</t>
  </si>
  <si>
    <t>П12005000021</t>
  </si>
  <si>
    <t>П12005000023</t>
  </si>
  <si>
    <t>П12005000067</t>
  </si>
  <si>
    <t>П12005000348</t>
  </si>
  <si>
    <t>П12005000349</t>
  </si>
  <si>
    <t>П12005000350</t>
  </si>
  <si>
    <t>П12005000351</t>
  </si>
  <si>
    <t>П12005000352</t>
  </si>
  <si>
    <t>П12005000354</t>
  </si>
  <si>
    <t>П12005000353</t>
  </si>
  <si>
    <t>КБР, Прохладненский район, с. Учебное, д.13</t>
  </si>
  <si>
    <t>П12005000367</t>
  </si>
  <si>
    <t>П12005000371</t>
  </si>
  <si>
    <t>П12005000372</t>
  </si>
  <si>
    <t>П12005000373</t>
  </si>
  <si>
    <t>П12005000374</t>
  </si>
  <si>
    <t>П12005000375</t>
  </si>
  <si>
    <t>П12005000378</t>
  </si>
  <si>
    <t>П12005000382</t>
  </si>
  <si>
    <t>П12005000383</t>
  </si>
  <si>
    <t>П12005000394</t>
  </si>
  <si>
    <t>П12005000395</t>
  </si>
  <si>
    <t>П12005000396</t>
  </si>
  <si>
    <t>П12005000397</t>
  </si>
  <si>
    <t>П12005000400</t>
  </si>
  <si>
    <t>П12005000401</t>
  </si>
  <si>
    <t>П12005000402</t>
  </si>
  <si>
    <t>П12005000403</t>
  </si>
  <si>
    <t>П12005000406</t>
  </si>
  <si>
    <t>П12005000412</t>
  </si>
  <si>
    <t>П12005000413</t>
  </si>
  <si>
    <t>П12005000414</t>
  </si>
  <si>
    <t>П12005000415</t>
  </si>
  <si>
    <t>П12005000416</t>
  </si>
  <si>
    <t>П12005000417</t>
  </si>
  <si>
    <t>П12005000418</t>
  </si>
  <si>
    <t>П12005000419</t>
  </si>
  <si>
    <t>П12005000420</t>
  </si>
  <si>
    <t>П12005000421</t>
  </si>
  <si>
    <t>П12005000422</t>
  </si>
  <si>
    <t>П12005000427</t>
  </si>
  <si>
    <t>П12005000438</t>
  </si>
  <si>
    <t>П12005000439</t>
  </si>
  <si>
    <t>П12005000440</t>
  </si>
  <si>
    <t>П12005000441</t>
  </si>
  <si>
    <t>П12005000442</t>
  </si>
  <si>
    <t>П12005000446</t>
  </si>
  <si>
    <t>П12005000447</t>
  </si>
  <si>
    <t>П12005000448</t>
  </si>
  <si>
    <t>П12005000449</t>
  </si>
  <si>
    <t>П12005000450</t>
  </si>
  <si>
    <t>П12005000451</t>
  </si>
  <si>
    <t>П12005000452</t>
  </si>
  <si>
    <t>П12005000453</t>
  </si>
  <si>
    <t>П12005000454</t>
  </si>
  <si>
    <t>П12005000455</t>
  </si>
  <si>
    <t>П12005000456</t>
  </si>
  <si>
    <t>П12005000457</t>
  </si>
  <si>
    <t>П12005000458</t>
  </si>
  <si>
    <t>П12005000459</t>
  </si>
  <si>
    <t>П12005000460</t>
  </si>
  <si>
    <t>П12005000443</t>
  </si>
  <si>
    <t>П12005000444</t>
  </si>
  <si>
    <t>П12005000445</t>
  </si>
  <si>
    <t>П12005000464</t>
  </si>
  <si>
    <t>П12004000392</t>
  </si>
  <si>
    <t>П21000000003</t>
  </si>
  <si>
    <t>П21000000004</t>
  </si>
  <si>
    <t>П21000000117</t>
  </si>
  <si>
    <t>П21000000461</t>
  </si>
  <si>
    <t>П21000000128</t>
  </si>
  <si>
    <t>П21000000462</t>
  </si>
  <si>
    <t>П21000000463</t>
  </si>
  <si>
    <t>П21000000123</t>
  </si>
  <si>
    <t>П21000000125</t>
  </si>
  <si>
    <t>П23000000349</t>
  </si>
  <si>
    <t>П12005000699</t>
  </si>
  <si>
    <t>П11005000463</t>
  </si>
  <si>
    <t>П12005000700</t>
  </si>
  <si>
    <t>П12005000701</t>
  </si>
  <si>
    <t>01010327</t>
  </si>
  <si>
    <t>01010328</t>
  </si>
  <si>
    <t xml:space="preserve">двухкомнатная квартира №4 </t>
  </si>
  <si>
    <t>Прохладненский район, с. Учебное, мкр-н 1, д.№3</t>
  </si>
  <si>
    <t>постановление от 15.07.2016 №224, уведомление №8 от 15.07.2016</t>
  </si>
  <si>
    <t>07:04:1800000:90</t>
  </si>
  <si>
    <t>Прохладненский район, с. Учебное, мкр-н 1, д.№13</t>
  </si>
  <si>
    <t>трехкомнатная квартира №2</t>
  </si>
  <si>
    <t>Прохладненский район, с. Учебное, мкр-н 1, д.№4</t>
  </si>
  <si>
    <t>двухкомнатная квартира №4</t>
  </si>
  <si>
    <t>Прохладненский район, ж/д ст. Солдатская, ул. Батюк, д.№61</t>
  </si>
  <si>
    <t>П12005000702</t>
  </si>
  <si>
    <t>01010329</t>
  </si>
  <si>
    <t>07:04:1800000:307</t>
  </si>
  <si>
    <t>07:04:1800000:281</t>
  </si>
  <si>
    <t>07:04:1800000:237</t>
  </si>
  <si>
    <t>07:04:1600000:1619</t>
  </si>
  <si>
    <t>01010330</t>
  </si>
  <si>
    <t>01010331</t>
  </si>
  <si>
    <t>01010332</t>
  </si>
  <si>
    <t>01010333</t>
  </si>
  <si>
    <t>двухкомнатная квартира №3</t>
  </si>
  <si>
    <t>Прохладненский район, с. Учебное, мкр-н 1, д.№12</t>
  </si>
  <si>
    <t>07:04:1800000:235</t>
  </si>
  <si>
    <t>07:04:1800000:231</t>
  </si>
  <si>
    <t>постановление от 14.09.2016 №298, уведомление №8 от 19.09.2016</t>
  </si>
  <si>
    <t>постановление от 25.01.2016 №12, уведомление №2 от 25.01.2016</t>
  </si>
  <si>
    <t>П12005000703</t>
  </si>
  <si>
    <t>П12005000704</t>
  </si>
  <si>
    <t>П12005000705</t>
  </si>
  <si>
    <t>П12005000706</t>
  </si>
  <si>
    <t>П12005000707</t>
  </si>
  <si>
    <t>П12005000708</t>
  </si>
  <si>
    <t>П12005000709</t>
  </si>
  <si>
    <t>П12005000710</t>
  </si>
  <si>
    <t>П12005000711</t>
  </si>
  <si>
    <t>01010334</t>
  </si>
  <si>
    <t>01010335</t>
  </si>
  <si>
    <t>01010336</t>
  </si>
  <si>
    <t>01010337</t>
  </si>
  <si>
    <t>01010338</t>
  </si>
  <si>
    <t>трехкомнатная квартира №4</t>
  </si>
  <si>
    <t>07:04:1800000:188</t>
  </si>
  <si>
    <t>07:04:1800000:271</t>
  </si>
  <si>
    <t>Пост. №234 от 20.07.16г, уведомление №9 от 07.10.2016</t>
  </si>
  <si>
    <t>Пост. №144 от 29.04.16г, уведомление №9 от 07.10.2016</t>
  </si>
  <si>
    <t>однокомнатная квартира №4</t>
  </si>
  <si>
    <t>Прохладненский район, ж/д ст. Солдатская, ул. Батюк, д.61</t>
  </si>
  <si>
    <t>07:04:1600000:1607</t>
  </si>
  <si>
    <t>Пост. №596 от 02.11.15г, уведомление №11 от 20.10.2016</t>
  </si>
  <si>
    <t>П21000000475</t>
  </si>
  <si>
    <t>П21000000476</t>
  </si>
  <si>
    <t>П21000000477</t>
  </si>
  <si>
    <t>10105098</t>
  </si>
  <si>
    <t>10105099</t>
  </si>
  <si>
    <t>10105100</t>
  </si>
  <si>
    <t>Кондиционер в количестве 3 шт. инв №00000204-00000206</t>
  </si>
  <si>
    <t>Сплит система инв№10105220</t>
  </si>
  <si>
    <t>Сплит система LG G07LH, инв №10105219</t>
  </si>
  <si>
    <t>постановление от 19.10.2016 №327, уведомление №13 от 21.10.2016</t>
  </si>
  <si>
    <t>АО "Прохладненская районная теплоэнергетическая компания"</t>
  </si>
  <si>
    <t>155912 штук</t>
  </si>
  <si>
    <t>100% (на  сумму 96665440,00 рублей)</t>
  </si>
  <si>
    <t xml:space="preserve">Нежилые помещения (лит. А, А1, А2, А3, А4, а), </t>
  </si>
  <si>
    <t xml:space="preserve">КБР, г. Прохладный, ул. Боронтова, 275, </t>
  </si>
  <si>
    <t xml:space="preserve">07:10:0000000:8985 </t>
  </si>
  <si>
    <t>Пост. №416 от 30.11.15г, уведомление №15 от 30.11.2016</t>
  </si>
  <si>
    <t xml:space="preserve">Здание мастерской (лит. Б),  </t>
  </si>
  <si>
    <t>07:10:0000000:8439</t>
  </si>
  <si>
    <t xml:space="preserve">Здание хозяйственного склада (лит. Г) </t>
  </si>
  <si>
    <t>07:10:0000000:8487</t>
  </si>
  <si>
    <t>уборная</t>
  </si>
  <si>
    <t>П12005000712</t>
  </si>
  <si>
    <t>01010339</t>
  </si>
  <si>
    <t>П12005000713</t>
  </si>
  <si>
    <t>КБР, г. Прохладный, ул. Боронтова, 275</t>
  </si>
  <si>
    <t>07:10:0402003:44</t>
  </si>
  <si>
    <t>01010340</t>
  </si>
  <si>
    <t>01010341</t>
  </si>
  <si>
    <t>П12005000714</t>
  </si>
  <si>
    <t>19.10.2016, 07-07/004-07/004/062/2016-391/2</t>
  </si>
  <si>
    <t>19.10.2016, 07-07/004-07/004/062/2016-392/2</t>
  </si>
  <si>
    <t>19.10.2016, 07-07/004-07/004/062/2016-393/2</t>
  </si>
  <si>
    <t>07:04:1800001:183</t>
  </si>
  <si>
    <t>Пост. №30 от 09.02.16г, уведомление №16 от 26.12.2016</t>
  </si>
  <si>
    <t>П12005000727</t>
  </si>
  <si>
    <t>01010342</t>
  </si>
  <si>
    <t xml:space="preserve">Нежилые помещения (лит. А) </t>
  </si>
  <si>
    <t>Пост. №17 от 01.02.16г, уведомление №17 от 28.12.2016</t>
  </si>
  <si>
    <t>постановление №46 от 21.03.2017  уведомление от 22.03.17 №1</t>
  </si>
  <si>
    <t>П22000000729</t>
  </si>
  <si>
    <t>07-07/004-07/004/062/2016-390/2 от 19.10.16 доля в праве 47/50 и 3/50</t>
  </si>
  <si>
    <t>П21000000746</t>
  </si>
  <si>
    <t>автошина (лето) 185/75 R16 Н/К КАМА-232 95 Т БК 4шт.; автошины (зимние) 4шт.; аккумулятор автомобильный 60 Ач; диски колес 4шт.</t>
  </si>
  <si>
    <t>Пшуков З.З</t>
  </si>
  <si>
    <t>П12005000747</t>
  </si>
  <si>
    <t>01010344</t>
  </si>
  <si>
    <t>07:04:1800000:173</t>
  </si>
  <si>
    <t>Пост. №261 от 28.08.17г, уведомление №7 от 19.09.2017</t>
  </si>
  <si>
    <t>П12005000748</t>
  </si>
  <si>
    <t>01010345</t>
  </si>
  <si>
    <t>Скважина №64531, Водонапорная башня Рожновского</t>
  </si>
  <si>
    <t>с.п. Заречное</t>
  </si>
  <si>
    <t>07:04:0000000:1635 07:04:0000000:1627</t>
  </si>
  <si>
    <t xml:space="preserve">203м                  16 ку.м. </t>
  </si>
  <si>
    <t>Пост. №316 от 10.10.17г, уведомление №8 от 10.10.2017</t>
  </si>
  <si>
    <t>П12005000749</t>
  </si>
  <si>
    <t>П12005000750</t>
  </si>
  <si>
    <t>01010346</t>
  </si>
  <si>
    <t>01010347</t>
  </si>
  <si>
    <t>Скважина №2717, Водонапорная башня Рожновского</t>
  </si>
  <si>
    <t>с.п. Заречное, с. Прогресс</t>
  </si>
  <si>
    <t>07:04:0000000:1661 07:04:0000000:1626</t>
  </si>
  <si>
    <t xml:space="preserve">300м                  16 ку.м. </t>
  </si>
  <si>
    <t>Централизованная система водоснабжения</t>
  </si>
  <si>
    <t>8170м</t>
  </si>
  <si>
    <t>01010348</t>
  </si>
  <si>
    <t>П12005000751</t>
  </si>
  <si>
    <t>07:04:0000000:1654</t>
  </si>
  <si>
    <t>1550м</t>
  </si>
  <si>
    <t>П12005000752</t>
  </si>
  <si>
    <t>01010349</t>
  </si>
  <si>
    <t>01010350</t>
  </si>
  <si>
    <t>ст. Солдатская</t>
  </si>
  <si>
    <t>07:04:0000000:1671</t>
  </si>
  <si>
    <t>20 куб.м.</t>
  </si>
  <si>
    <t>П12005000753</t>
  </si>
  <si>
    <t>Водозаборная скважина с павильоном № 142 "Д"</t>
  </si>
  <si>
    <t>200м</t>
  </si>
  <si>
    <t>01010351</t>
  </si>
  <si>
    <t>07:04:0000000:1679</t>
  </si>
  <si>
    <t>07:04:0000000:1680</t>
  </si>
  <si>
    <t>24700м</t>
  </si>
  <si>
    <t>П12005000754</t>
  </si>
  <si>
    <t>01010352</t>
  </si>
  <si>
    <t>П12005000755</t>
  </si>
  <si>
    <t>01010353</t>
  </si>
  <si>
    <t>Водонапорная башня "ж.д. ст. Солатская"</t>
  </si>
  <si>
    <t>07:04:0000000:1686</t>
  </si>
  <si>
    <t>25 куб.м</t>
  </si>
  <si>
    <t>07:04:0000000:1689</t>
  </si>
  <si>
    <t>Водонапорнвая башня "Больничная"</t>
  </si>
  <si>
    <t>07:04:1600000:1724</t>
  </si>
  <si>
    <t>П21000000757</t>
  </si>
  <si>
    <t>П21000000758</t>
  </si>
  <si>
    <t>П21000000759</t>
  </si>
  <si>
    <t>П21000000760</t>
  </si>
  <si>
    <t>П21000000761</t>
  </si>
  <si>
    <t>П21000000762</t>
  </si>
  <si>
    <t>П21000000763</t>
  </si>
  <si>
    <t>П21000000764</t>
  </si>
  <si>
    <t>Автотранспортное средство марки ПАЗ 32053-70, 2006 года выпуска, государственный номер – Е 656 ВВ 07, VIN – Х1M3205EX60009840, модель, № двигателя – 523400 61023136, кузов 60009840, ПТС 52 МК 815303, выдан ООО «Павловский автобусный завод» от 01.11.2006г.</t>
  </si>
  <si>
    <t xml:space="preserve">Автотранспортное средство марки ПАЗ 32053-70, 2006 года выпуска, государственный номер – Е 632 ВВ 07, VIN – Х1M3205EX60009802, модель, № двигателя – 523400 61023899, кузов 60009802, ПТС 52 МК 815300, выдан ООО «Павловский автобусный завод» от 01.11.2006г </t>
  </si>
  <si>
    <t>Автотранспортное средство марки ПАЗ 32053-70, 2007 года выпуска, регистрационный номер К 226 ВА 07, идентификационный номер (VIN) – Х1М3205ЕХ70008383, модель, № двигателя – 523400   71021782, ПТС №52 МО 348191, выдан ООО «Павловский автобусный завод» от 11.10.2007г</t>
  </si>
  <si>
    <t>Автотранспортное средство марки ПАЗ 32053-70, 2007 года выпуска, регистрационный номер К 229 ВА 07, идентификационный номер (VIN) – Х1М3205ЕХ70007320, модель, № двигателя – 523400   71019542, ПТС №52 МО 348184, выданный ООО «Павловский автобусный за-вод» от 11.10.2007г</t>
  </si>
  <si>
    <t>Автотранспортное средство марки ПАЗ 32053-70, 2006 года выпуска, регистрационный номер К 111 ВА 07, идентификационный номер (VIN) – Х1М3205ЕХ60009758, модель, № двигателя – 523400   61023782, ПТС №52 МК 815293, выданный ООО «Павловский автобусный за-вод» от 01.11.2006г</t>
  </si>
  <si>
    <t>Автотранспортное средство марки ПАЗ 32053-70, 2007 года выпуска, регистрационный номер К 149 ВА 07, идентификационный номер (VIN) – Х1М3205ЕХ70007270, модель, № двигателя – 523400   71019270, ПТС №52 МО 348188, выданный ООО «Павловский автобусный за-вод» от 11.10.2007г</t>
  </si>
  <si>
    <t>Автотранспортное средство марки ПАЗ 32053-70, 2006 года выпуска, регистрационный номер Е 622 ВВ 07, идентификационный номер (VIN) – Х1М3205ЕХ60011457, модель, № двигателя – 523400   61028733, ПТС №52 ММ 443004, выданный ООО «Павловский автобусный за-вод» от 21.12.2006г</t>
  </si>
  <si>
    <t>Автотранспортное средство марки ПАЗ 32053-70, 2007 года выпуска, регистрационный номер К 148 ВА 07, идентификационный номер (VIN) – Х1М3205ЕХ70007205, модель, № двигателя – 523400   71018826, ПТС №52 МО 348183, выданный ООО «Павловский автобусный за-вод» от 11.10.2007г</t>
  </si>
  <si>
    <t>П21000000765</t>
  </si>
  <si>
    <t>Автотранспортное средство марки ПАЗ 32053-70, 2006 года выпуска, регистрационный номер Е 654 ВВ 07, идентификационный номер (VIN) – Х1М3205ЕХ60011467, модель, № двигателя – 523400   61028802, ПТС №52 ММ 443003, выданный ООО «Павловский автобусный за-вод» от 21.12.2006г.</t>
  </si>
  <si>
    <t>П12005000756</t>
  </si>
  <si>
    <t>01010354</t>
  </si>
  <si>
    <t>Закрытая трансформаторная подстанция - 10/0,4 кВ</t>
  </si>
  <si>
    <t>с. Карагач</t>
  </si>
  <si>
    <t>07:04:1700014:191</t>
  </si>
  <si>
    <t>16 ,0</t>
  </si>
  <si>
    <t>Пост. №379 от 09.11.17г, уведомление №12 от 17.11.2017</t>
  </si>
  <si>
    <t>П12005000757</t>
  </si>
  <si>
    <t>01010355</t>
  </si>
  <si>
    <t>01010356</t>
  </si>
  <si>
    <t>07:04:1700008:104</t>
  </si>
  <si>
    <t>П12005000758</t>
  </si>
  <si>
    <t>01010357</t>
  </si>
  <si>
    <t>ст-ца Екатериноградская</t>
  </si>
  <si>
    <t>07:04:1900014:112</t>
  </si>
  <si>
    <t>169 874.46</t>
  </si>
  <si>
    <t>П12005000759</t>
  </si>
  <si>
    <t>ст-ца Солдатская</t>
  </si>
  <si>
    <t>07:04:1600003:240</t>
  </si>
  <si>
    <t>П12005000760</t>
  </si>
  <si>
    <t>Раздел 2. Сведения о муниципальном движимом имуществе на 01.01.2018</t>
  </si>
  <si>
    <t>Раздел 1. Сведения о муниципальном недвижимом имуществе на 01.01.2018</t>
  </si>
  <si>
    <t>07:04:1600000:1775</t>
  </si>
  <si>
    <t>Раздел 2. Сведения о муниципальном движимом имуществе на 01.01.2018г.</t>
  </si>
  <si>
    <t>Пшуков З.З.</t>
  </si>
  <si>
    <t>Договор хоз ведения №1 от 22.11.17г.</t>
  </si>
  <si>
    <t>Договор аренды с ООО "Автошкола"</t>
  </si>
  <si>
    <t>1 этаж аренда, 2 безвозм польз</t>
  </si>
  <si>
    <t>Пост. №352 от 27.10.17, увед №1 от 09.01.18</t>
  </si>
  <si>
    <t>Договор соц найма</t>
  </si>
  <si>
    <t>Безвозмезд польз</t>
  </si>
  <si>
    <t xml:space="preserve">Договор аренды с Асановым </t>
  </si>
  <si>
    <t>Пост. №377 от 09.11.17, увед №2 от 15.01.18</t>
  </si>
  <si>
    <t>Пост. №18 от 11.01.18, увед №4 от 15.01.18</t>
  </si>
  <si>
    <t>Раздел 1. Сведения о муниципальном недвижимом имуществе на 01.02.2018</t>
  </si>
  <si>
    <t>П12005000019</t>
  </si>
  <si>
    <t>01010034</t>
  </si>
  <si>
    <t>помещение</t>
  </si>
  <si>
    <t>ж.д.ст. Солдатская, ул. Батюк, д.12</t>
  </si>
  <si>
    <t>07:04:1600000:1641</t>
  </si>
  <si>
    <t>Пост. от 18.04.2012 г. № 394 (уведомление №4 от 24.04.2012г.)</t>
  </si>
  <si>
    <t>П12005000370</t>
  </si>
  <si>
    <t>01010141</t>
  </si>
  <si>
    <t xml:space="preserve">двухкомнатная квартира №8, </t>
  </si>
  <si>
    <t>07:04:1600000:1609</t>
  </si>
  <si>
    <t>Пост. №416 от 04.12.17, увед №5 от 15.01.18</t>
  </si>
  <si>
    <t>П12005000766</t>
  </si>
  <si>
    <t>КБР, Прохладненский район, с. Прималкинское, пер. Школьный, 2/2</t>
  </si>
  <si>
    <t>07:04:2600021:150</t>
  </si>
  <si>
    <t>П12005000767</t>
  </si>
  <si>
    <t>Здание ФОК Прималкинское</t>
  </si>
  <si>
    <t>07:04:2600021:152</t>
  </si>
  <si>
    <t>П12005000768</t>
  </si>
  <si>
    <t>Модульная котельная</t>
  </si>
  <si>
    <t>П12005000769</t>
  </si>
  <si>
    <t>Транформаторная подстанция</t>
  </si>
  <si>
    <t>Пост. №477 от 29.12.17г, уведомление №13 от 29.12.2017</t>
  </si>
  <si>
    <t>П21000000770</t>
  </si>
  <si>
    <t>Спортивный инвентарь и оборудование для оснащения ФОК Прималкинское в количестве 119 ед.</t>
  </si>
  <si>
    <t>П21000000771</t>
  </si>
  <si>
    <t>Материальные запасы для оснащения ФОК Прималкинское в количестве 12 ед.</t>
  </si>
  <si>
    <t>П21000000772</t>
  </si>
  <si>
    <t>Спортивный инвентарь и оборудование в количестве 27 ед.</t>
  </si>
  <si>
    <t>Раздел 1. Сведения о муниципальном недвижимом имуществе на 01.03.2018</t>
  </si>
  <si>
    <t>П21000000745</t>
  </si>
  <si>
    <t>ЛАДА-212140, 2009 года выпуска, государственный номер – Т 492 ВМ 07,VIN-ХТА 212140А1940241,№ двигателя 9303878, кузов ХТА212140А1940241,ПТС 63 МХ 250771, выдан ОАО «АВТОВАЗ» от 21.10.2009г.</t>
  </si>
  <si>
    <t>постановление от 22.03.2018 №125, уведомление №2 от 22.03.2018</t>
  </si>
  <si>
    <t>Раздел 2. Сведения о муниципальном движимом имуществе на 01.04.2018</t>
  </si>
  <si>
    <t>2.1.Сведения о муниципальном движимом имуществе и иное не относящееся к недвижимому имуществу</t>
  </si>
  <si>
    <t xml:space="preserve">Приложение N 2
</t>
  </si>
  <si>
    <t xml:space="preserve">Приложение № 1
 </t>
  </si>
  <si>
    <t>Основные средства свыше 10 000 рублей</t>
  </si>
  <si>
    <t>Основные средства до 10 000 рублей</t>
  </si>
  <si>
    <r>
      <t xml:space="preserve">Балансовая стоимость недвижимого имущества, </t>
    </r>
    <r>
      <rPr>
        <b/>
        <sz val="18"/>
        <color rgb="FFFF0000"/>
        <rFont val="Times New Roman"/>
        <family val="1"/>
        <charset val="204"/>
      </rPr>
      <t xml:space="preserve">руб. </t>
    </r>
  </si>
  <si>
    <r>
      <t>Балансовая стоимость движимого имущества</t>
    </r>
    <r>
      <rPr>
        <sz val="18"/>
        <color rgb="FFFF0000"/>
        <rFont val="Times New Roman"/>
        <family val="1"/>
        <charset val="204"/>
      </rPr>
      <t xml:space="preserve"> </t>
    </r>
    <r>
      <rPr>
        <b/>
        <sz val="18"/>
        <color rgb="FFFF0000"/>
        <rFont val="Times New Roman"/>
        <family val="1"/>
        <charset val="204"/>
      </rPr>
      <t>руб.)</t>
    </r>
  </si>
  <si>
    <t>Баннер</t>
  </si>
  <si>
    <t>Адаптер</t>
  </si>
  <si>
    <t>В-28 Стол руководителя (Ольха</t>
  </si>
  <si>
    <t>Видеомагнитофон</t>
  </si>
  <si>
    <t>Видеомагнитофон "Panasonik"</t>
  </si>
  <si>
    <t>Выпрямитель</t>
  </si>
  <si>
    <t>Двойная радиосистема с ручными микрофонами</t>
  </si>
  <si>
    <t>Динамический кард.вок.микрофон</t>
  </si>
  <si>
    <t>Динамический супер кард.вок.микрофон</t>
  </si>
  <si>
    <t>Закрытые мониторные наушники</t>
  </si>
  <si>
    <t>ИБП Ippon 500</t>
  </si>
  <si>
    <t>Комплект коммутаций</t>
  </si>
  <si>
    <t>Микрофон Behinger B-2 PRO</t>
  </si>
  <si>
    <t>Музыкальный центр " Сони"</t>
  </si>
  <si>
    <t>Стабилизатор</t>
  </si>
  <si>
    <t>Стойка колонная</t>
  </si>
  <si>
    <t>Студийный микрофон</t>
  </si>
  <si>
    <t>Усилительная акустическая система РА-400</t>
  </si>
  <si>
    <t>Диктофон</t>
  </si>
  <si>
    <t>Музыкальный центр Philips FWM 1</t>
  </si>
  <si>
    <t>МФУ Canon Isensus MF</t>
  </si>
  <si>
    <t>Принтер  Samsung</t>
  </si>
  <si>
    <t>Принтер Canon Isensus LBP 6020</t>
  </si>
  <si>
    <t>Принтер Canon LBP 2900</t>
  </si>
  <si>
    <t>Принтер Canon LBP-2900</t>
  </si>
  <si>
    <t>Принтер Canon LBP-3010 A4</t>
  </si>
  <si>
    <t>Принтер PIXMA MG 5140 A4</t>
  </si>
  <si>
    <t>Принтер- сканер Canon PIXMAMP-80</t>
  </si>
  <si>
    <t>Сканер Epson Perfection</t>
  </si>
  <si>
    <t>Факс  Panasonic</t>
  </si>
  <si>
    <t>Холодильник " Днепр" 416</t>
  </si>
  <si>
    <t>Цифровой фотоаппарат Sony Cybershot DSC-W570</t>
  </si>
  <si>
    <t>Велотренажер</t>
  </si>
  <si>
    <t>Жалюзи</t>
  </si>
  <si>
    <t>Кресло Зобра (SP-A) черн.</t>
  </si>
  <si>
    <t>Кресло Менеджер SP-A</t>
  </si>
  <si>
    <t>Набор мебели  "Дон"</t>
  </si>
  <si>
    <t>Песочница</t>
  </si>
  <si>
    <t>Скамья для пресса</t>
  </si>
  <si>
    <t>Стол компьютерный ПМ 1604</t>
  </si>
  <si>
    <t>Стол тенисный</t>
  </si>
  <si>
    <t>Шкаф 11.14 Успех</t>
  </si>
  <si>
    <t>Шкаф бухгалтерский</t>
  </si>
  <si>
    <t>Шкаф офисный</t>
  </si>
  <si>
    <t>Шкаф-1103 с-95,9</t>
  </si>
  <si>
    <t>Акустическая система</t>
  </si>
  <si>
    <t>Библиотечный фонд</t>
  </si>
  <si>
    <t>Видеокамера</t>
  </si>
  <si>
    <t>Видеокамера " Сони</t>
  </si>
  <si>
    <t>Гитара акустическая</t>
  </si>
  <si>
    <t>Звуковая карта MUТU</t>
  </si>
  <si>
    <t>Звукоусилительная система</t>
  </si>
  <si>
    <t>Клавишный синтезатор "Ямаха"</t>
  </si>
  <si>
    <t>Клавишный синтезатор "Ямаха" SX-77</t>
  </si>
  <si>
    <t>Компьютер в комплекте</t>
  </si>
  <si>
    <t>Лестница</t>
  </si>
  <si>
    <t>Микрофон</t>
  </si>
  <si>
    <t>Микшерный пульт</t>
  </si>
  <si>
    <t>Монтажный видеомагнитофон</t>
  </si>
  <si>
    <t>Ноутбук Asus X551MA-SX057D</t>
  </si>
  <si>
    <t>Персональный компьютер</t>
  </si>
  <si>
    <t>Процессор звуков</t>
  </si>
  <si>
    <t>Пульт микшерный</t>
  </si>
  <si>
    <t>Рекордер Zoom MRS-1266</t>
  </si>
  <si>
    <t>Сабвуфер активный</t>
  </si>
  <si>
    <t>Синтезатор</t>
  </si>
  <si>
    <t>Системный блок</t>
  </si>
  <si>
    <t>Стойка для сцены</t>
  </si>
  <si>
    <t>Стойка под синтезатор</t>
  </si>
  <si>
    <t>Студийный магнитофон</t>
  </si>
  <si>
    <t>Сценические костюмы</t>
  </si>
  <si>
    <t>Титровый генератор</t>
  </si>
  <si>
    <t>Ударная установка</t>
  </si>
  <si>
    <t>Здание администрации</t>
  </si>
  <si>
    <t>Компьютер</t>
  </si>
  <si>
    <t>Компьютер OLDI Office 140R</t>
  </si>
  <si>
    <t>Компьютер в сборе</t>
  </si>
  <si>
    <t>Мототриммер AL-KO BC 4125</t>
  </si>
  <si>
    <t>МФУ A4 Brother DCP-N310</t>
  </si>
  <si>
    <t>Ноутбук Lenovo IdeaPag G5045</t>
  </si>
  <si>
    <t>Персональный компьютер Inter Celeron 1,8 GHZ</t>
  </si>
  <si>
    <t>Программно-апаратный комплекс</t>
  </si>
  <si>
    <t>Система видеонаблюдения</t>
  </si>
  <si>
    <t>Системный блок для компьютера</t>
  </si>
  <si>
    <t>Сплит-система</t>
  </si>
  <si>
    <t>Сплит-система BALLU BSW-09HN1/OL</t>
  </si>
  <si>
    <t>Устройство системы оповещения (радиосвязь)</t>
  </si>
  <si>
    <t>Автомобиль  LADA 219010</t>
  </si>
  <si>
    <t>Беговая дорожка Winner</t>
  </si>
  <si>
    <t>Бензопила Oleo-Mac 941C</t>
  </si>
  <si>
    <t>Карусель</t>
  </si>
  <si>
    <t>Качалка-балансир "М"</t>
  </si>
  <si>
    <t>Мебель офисная</t>
  </si>
  <si>
    <t>Набор бадминтона</t>
  </si>
  <si>
    <t>Набор мебели " Премьер"</t>
  </si>
  <si>
    <t>Стол компьютерный</t>
  </si>
  <si>
    <t>Стол офисный ПМ 1603</t>
  </si>
  <si>
    <t>Тренажер многофункциональный (силовой)</t>
  </si>
  <si>
    <t>Комплект плакатов по борьбес терроризмом</t>
  </si>
  <si>
    <t>МКУК "ЦКиД с.п. ст. Солдатской"</t>
  </si>
  <si>
    <t>местная администрация с.п. ст. Солдатская ПМР</t>
  </si>
  <si>
    <t>ул. Батюк д.1 кв.5</t>
  </si>
  <si>
    <t>1-но комнатная квартира</t>
  </si>
  <si>
    <t>39,1 кв.м.</t>
  </si>
  <si>
    <t>ул. Калинина, 39а</t>
  </si>
  <si>
    <t>ул. Пилипенко, 40</t>
  </si>
  <si>
    <t xml:space="preserve">2-х комнатная квартира  </t>
  </si>
  <si>
    <t xml:space="preserve"> мкр-н Северный д.11 кв.2 </t>
  </si>
  <si>
    <t>34,7 кв.м.</t>
  </si>
  <si>
    <t xml:space="preserve">мкр-н Северный д.3 кв.3 </t>
  </si>
  <si>
    <t>48,2 кв.м.</t>
  </si>
  <si>
    <t xml:space="preserve">ул. Пилипенко 64 кв.2 </t>
  </si>
  <si>
    <t>41,3 кв.м</t>
  </si>
  <si>
    <t xml:space="preserve"> ул. Пилипенко д.95 пом.2 </t>
  </si>
  <si>
    <t>30,2 кв.м.</t>
  </si>
  <si>
    <t xml:space="preserve">3-х комнатная квартира </t>
  </si>
  <si>
    <t xml:space="preserve">мкр-н Северный д.12 кв.1  </t>
  </si>
  <si>
    <t>53,4 кв.м.</t>
  </si>
  <si>
    <t xml:space="preserve"> ул. Батюк д.1 кв.21 </t>
  </si>
  <si>
    <t>57,2 кв.м</t>
  </si>
  <si>
    <t>Артезианская скважина с водонапорной башней №191 ж/д.</t>
  </si>
  <si>
    <t>Водозаборная скважина ж/д ст. Солдатская</t>
  </si>
  <si>
    <t>Водонапорная башня "Центральная</t>
  </si>
  <si>
    <t xml:space="preserve">Водопровод по ул. Грицай ( проулок) - </t>
  </si>
  <si>
    <t>0,5 км.</t>
  </si>
  <si>
    <t xml:space="preserve">Водопроводная сеть </t>
  </si>
  <si>
    <t>50 км.</t>
  </si>
  <si>
    <t>Водопроводная сеть ж/д.</t>
  </si>
  <si>
    <t>0,75 км.</t>
  </si>
  <si>
    <t xml:space="preserve">Жилой дом  </t>
  </si>
  <si>
    <t>ул. Евсейченко д.139</t>
  </si>
  <si>
    <t>0,87 км.</t>
  </si>
  <si>
    <t xml:space="preserve">Переулок  Игнатьева  </t>
  </si>
  <si>
    <t xml:space="preserve">Переулок б/н </t>
  </si>
  <si>
    <t>0,55 км.</t>
  </si>
  <si>
    <t>Переулок Герасименко</t>
  </si>
  <si>
    <t>0,56 км</t>
  </si>
  <si>
    <t>Переулок Деменко</t>
  </si>
  <si>
    <t>Переулок Дзержинского</t>
  </si>
  <si>
    <t>0,68 км</t>
  </si>
  <si>
    <t>Переулок Дьяконенко</t>
  </si>
  <si>
    <t>0,78 км</t>
  </si>
  <si>
    <t>Переулок Кирова</t>
  </si>
  <si>
    <t>Переулок Лебедева</t>
  </si>
  <si>
    <t>1,6 км</t>
  </si>
  <si>
    <t>Переулок Орджоникидзе</t>
  </si>
  <si>
    <t>1,28 км</t>
  </si>
  <si>
    <t>Переулок Свердлова</t>
  </si>
  <si>
    <t>0,86 км</t>
  </si>
  <si>
    <t>Переулок Стойлова</t>
  </si>
  <si>
    <t>0,67 км</t>
  </si>
  <si>
    <t>Переулок Хоменко</t>
  </si>
  <si>
    <t>1,05 км</t>
  </si>
  <si>
    <t>Переулок Яценко</t>
  </si>
  <si>
    <t>0,57 км</t>
  </si>
  <si>
    <t>Подъезд к кладбищу ж/д. ст. Солдатская</t>
  </si>
  <si>
    <t>0,8 км</t>
  </si>
  <si>
    <t>Подъезд к кладбищу ст. Солдатская</t>
  </si>
  <si>
    <t>0,1 км</t>
  </si>
  <si>
    <t>Подъезд к МТФ</t>
  </si>
  <si>
    <t>0,2 км</t>
  </si>
  <si>
    <t>Подъезд к свалке</t>
  </si>
  <si>
    <t>0,7 км</t>
  </si>
  <si>
    <t>Подъезд к СТФ</t>
  </si>
  <si>
    <t>0,45 км</t>
  </si>
  <si>
    <t>Подъезд к ферме</t>
  </si>
  <si>
    <t>2 км</t>
  </si>
  <si>
    <t>Подъезд к ХПП</t>
  </si>
  <si>
    <t>Рынок</t>
  </si>
  <si>
    <t>ул. Батюк ж/д</t>
  </si>
  <si>
    <t>0,88 км</t>
  </si>
  <si>
    <t>ул. Белоконь ж/д</t>
  </si>
  <si>
    <t>0,85 км</t>
  </si>
  <si>
    <t>ул. Ватутина</t>
  </si>
  <si>
    <t>1,27 км</t>
  </si>
  <si>
    <t xml:space="preserve">ул. Грицай </t>
  </si>
  <si>
    <t>2,3 км</t>
  </si>
  <si>
    <t>ул. Евсейченко</t>
  </si>
  <si>
    <t>2,55 км</t>
  </si>
  <si>
    <t>ул. Зенковского</t>
  </si>
  <si>
    <t>ул. Зенковского ж/д</t>
  </si>
  <si>
    <t xml:space="preserve">0,5 км </t>
  </si>
  <si>
    <t>ул. Зива</t>
  </si>
  <si>
    <t>0,98 км</t>
  </si>
  <si>
    <t>ул. Калинина</t>
  </si>
  <si>
    <t>2,37 км</t>
  </si>
  <si>
    <t>ул. Минава</t>
  </si>
  <si>
    <t>ул. Октябрьская</t>
  </si>
  <si>
    <t>ул. Пилипенко</t>
  </si>
  <si>
    <t>2,95 км</t>
  </si>
  <si>
    <t>ул. Семененко</t>
  </si>
  <si>
    <t>1,2 км</t>
  </si>
  <si>
    <t>ул. Сухинина</t>
  </si>
  <si>
    <t>2,35 км</t>
  </si>
  <si>
    <t>ул. Устич</t>
  </si>
  <si>
    <t>ул. Хирнова</t>
  </si>
  <si>
    <t>ул. Хондоженко</t>
  </si>
  <si>
    <t>ул. Шахрай</t>
  </si>
  <si>
    <t>0,5 км</t>
  </si>
  <si>
    <t>ул. Ямпель</t>
  </si>
  <si>
    <t>2,33 км</t>
  </si>
  <si>
    <t>ул. Пилипенко 40</t>
  </si>
  <si>
    <t xml:space="preserve">Земельный участок </t>
  </si>
  <si>
    <t>10881 км</t>
  </si>
  <si>
    <t>ж/д ст. Солдатская</t>
  </si>
  <si>
    <t xml:space="preserve">Агрегат ЭЦВ 6-16-90 </t>
  </si>
  <si>
    <t>Агрегат ЭЦВ 8-25-100</t>
  </si>
  <si>
    <t>Агрегат ЭЦВ 8-25-100 (скв.70499)</t>
  </si>
  <si>
    <t>Дорожные знаки</t>
  </si>
  <si>
    <t>Многофункциональная  дворовая уличная спортивная площадка</t>
  </si>
  <si>
    <t>Насос  ЭЦВ 8-25-100 АРК 27 А ( скв.№57866)</t>
  </si>
  <si>
    <t>Насос ЭЦВ 6-10-110 ( скв.ж/д.)</t>
  </si>
  <si>
    <t>Насос ЭЦВ 6-25-120 (ж/д. скв. №191-Д</t>
  </si>
  <si>
    <t>Насос ЭЦВ 8-25-100 АРК 27 А</t>
  </si>
  <si>
    <t>Насос ЭЦВ 8-25-125</t>
  </si>
  <si>
    <t>Насос ЭЦВ 8-25-125  (скв.38293)</t>
  </si>
  <si>
    <t>Насос ЭЦВ 8-25-125 (скв. №38293)</t>
  </si>
  <si>
    <t>Насос ЭЦВ 8-25-125 НРК А33 (скв.№81138)</t>
  </si>
  <si>
    <t>Насос ЭЦВ 8-25-150 (скв.№81138)</t>
  </si>
  <si>
    <t>Станция управления и защиты "Лоцман" L2-40 IP-54-У2</t>
  </si>
  <si>
    <t>Станция управления и защиты "Лоцман" L2-40 IP54-У2</t>
  </si>
  <si>
    <t>07:04:1600000:1598</t>
  </si>
  <si>
    <t>254,8 кв.м.</t>
  </si>
  <si>
    <t>07:04:1600012:123</t>
  </si>
  <si>
    <t>07:04:1600003:205</t>
  </si>
  <si>
    <t>07:04:1600003:212</t>
  </si>
  <si>
    <t>07:04:1600003:232</t>
  </si>
  <si>
    <t>07:04:1600000:163</t>
  </si>
  <si>
    <t>07:04:1600000:1426 </t>
  </si>
  <si>
    <t>07:04:1600000:1437</t>
  </si>
  <si>
    <t>07:04:1600001:75</t>
  </si>
  <si>
    <t>07:04:1600017:3</t>
  </si>
  <si>
    <t>ул. Евсейченко, б/н</t>
  </si>
  <si>
    <t>07:04:1500003:133</t>
  </si>
  <si>
    <t>ж/д ул. Белоконь, б/н</t>
  </si>
  <si>
    <t>34827 км</t>
  </si>
  <si>
    <t>1532 км</t>
  </si>
  <si>
    <t>решение Прохладненского районного суда КБР от 06.08.2018 г.</t>
  </si>
  <si>
    <t>07.11.2018 г.</t>
  </si>
  <si>
    <t>решение Прохладненского районного суда КБР от 21.12.2017 г.</t>
  </si>
  <si>
    <t>06.02.2018 г.</t>
  </si>
  <si>
    <t>решение Прохладненского районного суда КБР от 05.12.2017 г.</t>
  </si>
  <si>
    <t>12.01.2018 г.</t>
  </si>
  <si>
    <t>16.01.2017 г.</t>
  </si>
  <si>
    <t>постановление местной администрации с.п. ст. Солдатская ПМР от 11.08.2016 г. № 92</t>
  </si>
  <si>
    <t>решение Прохладненского районного суда КБР от 08.07.2016 г.</t>
  </si>
  <si>
    <t>31.08.2016 г.</t>
  </si>
  <si>
    <t>договор безвозмездной передачи имущества ПМР в собственность с.п. ст. Солдатская от 08.10.2015 г. № 32</t>
  </si>
  <si>
    <t>08.10.2015 г.</t>
  </si>
  <si>
    <t>договор безвозмездной передачи имущества ПМР в собственность с.п. ст. Солдатская от 03.09.2014 г. № 27</t>
  </si>
  <si>
    <t>09.10.2014 г.</t>
  </si>
  <si>
    <t>выписка из реестра муниципального имущества с.п. ст. Солдатская от 17.01.2007 г.</t>
  </si>
  <si>
    <t>20.03.2008 г.</t>
  </si>
  <si>
    <t>07:04:1600018:184</t>
  </si>
  <si>
    <t>26.11.2012 г</t>
  </si>
  <si>
    <t>724 кв.м.</t>
  </si>
  <si>
    <t xml:space="preserve">ж/д ул. Батюк д.16 Б </t>
  </si>
  <si>
    <t>ж/д ул. Батюк д.16 В</t>
  </si>
  <si>
    <t>700 кв.м.</t>
  </si>
  <si>
    <t>ул. Сухинина, д. 63</t>
  </si>
  <si>
    <t>1400 кв.м.</t>
  </si>
  <si>
    <t>07:04:1500001:44</t>
  </si>
  <si>
    <t>постановление местной администрации с.п. ст. Солдатская от 06.07.2016 г. № 71</t>
  </si>
  <si>
    <t>02.11.2016 г.</t>
  </si>
  <si>
    <t>07:04:1500001:45</t>
  </si>
  <si>
    <t>07:04:1600012:72</t>
  </si>
  <si>
    <t>решение Прохладненского районного суда КБР от 13.12.2018 г.</t>
  </si>
  <si>
    <t>22.01.2019 г.</t>
  </si>
  <si>
    <t>ул. Семененко, 17</t>
  </si>
  <si>
    <t>07:04:1600005:47</t>
  </si>
  <si>
    <t>1000 кв.м.</t>
  </si>
  <si>
    <t>06.04.2019 г.</t>
  </si>
  <si>
    <t>решение Прохладненского районного суда КБР от 07.02.2019  г.</t>
  </si>
  <si>
    <t>Баннер 4,15x4,35 м</t>
  </si>
  <si>
    <t>Баннер 5,5x0,8 м</t>
  </si>
  <si>
    <t>Баннер 6x3,1 м</t>
  </si>
  <si>
    <t>Хэштэг на световой</t>
  </si>
  <si>
    <t>Баннерное полотно "Я помогаю полиции"</t>
  </si>
  <si>
    <t>Урна для ТБО</t>
  </si>
  <si>
    <t>Газовое оборудование мемориала "Огонь Вечной Славы"</t>
  </si>
  <si>
    <t>Детская горка</t>
  </si>
  <si>
    <t>Детская карусель</t>
  </si>
  <si>
    <t>Детская качалка на пружине "Петушок"</t>
  </si>
  <si>
    <t>Детская песочница</t>
  </si>
  <si>
    <t>Детские качели одинарные</t>
  </si>
  <si>
    <t>Детские качели-балансир</t>
  </si>
  <si>
    <t>Спортивный элемент "Лиана"</t>
  </si>
  <si>
    <t>Дверь входная листовая</t>
  </si>
  <si>
    <t xml:space="preserve">Дверь входная Парадная </t>
  </si>
  <si>
    <t>Фундамент под каркас</t>
  </si>
  <si>
    <t>ул. Грицай, 46А</t>
  </si>
  <si>
    <t>07:04:1600018:65</t>
  </si>
  <si>
    <t>700 км</t>
  </si>
  <si>
    <t>решение Прохладненского районного суда от 24.03.2020 г.</t>
  </si>
  <si>
    <t>19.05.2020 г.</t>
  </si>
  <si>
    <t>Рекламный баннер многократного использования, размер 3x3</t>
  </si>
  <si>
    <t>ул.Батюк, д. 15</t>
  </si>
  <si>
    <t>07:04:1500002:133</t>
  </si>
  <si>
    <t>выписка из ЕГРН</t>
  </si>
  <si>
    <t>24.01.2020 г.</t>
  </si>
  <si>
    <t>ул.Пилипенко, д. 67/7</t>
  </si>
  <si>
    <t>07:04:1600018:240</t>
  </si>
  <si>
    <t>768 кв.м.</t>
  </si>
  <si>
    <t>21 кв.м.</t>
  </si>
  <si>
    <t>12.10.2016 г.</t>
  </si>
  <si>
    <t xml:space="preserve">срок действия с 24.12.2019 по 23.12.2021 гг. </t>
  </si>
  <si>
    <t>07:04:1600018:245</t>
  </si>
  <si>
    <t>19107 кв.м.</t>
  </si>
  <si>
    <t>27.12.2018 г.</t>
  </si>
  <si>
    <t>в границах земель муниципального образования с.п. ст. Солдатская</t>
  </si>
  <si>
    <t>07:04:1500002:136</t>
  </si>
  <si>
    <t>3393 кв.м.</t>
  </si>
  <si>
    <t>в границах земель муниципального образования ж/д ст. Солдатская</t>
  </si>
  <si>
    <t>07:04:1600018:242</t>
  </si>
  <si>
    <t>40 кв.м.</t>
  </si>
  <si>
    <t>08.05.2020 г.</t>
  </si>
  <si>
    <t>договор аренды  от 24.12.2019 № 1                        дата регистрации 24.01.2020 г.</t>
  </si>
  <si>
    <t>договор аренды  от 01.11.2016 № 6                        дата регистрации 09.12.2016 г.</t>
  </si>
  <si>
    <t xml:space="preserve">срок действия с 01.11.2016 по 31.10.2026 гг. </t>
  </si>
  <si>
    <t>ул. Сухинина (в районе ДК)</t>
  </si>
  <si>
    <t>07:04:1600018:190</t>
  </si>
  <si>
    <t>1080кв.м.</t>
  </si>
  <si>
    <t>12.02.2020 г.</t>
  </si>
  <si>
    <t>Нежилые помещения (1 этаж, 2 этаж, подвал)</t>
  </si>
  <si>
    <t>07:04:1600018:461</t>
  </si>
  <si>
    <t>3654,5 кв.м.</t>
  </si>
  <si>
    <t>29.05.2020 г.</t>
  </si>
  <si>
    <t>Нежилые помещения (2 этаж)</t>
  </si>
  <si>
    <t>07:04:1600018:462</t>
  </si>
  <si>
    <t>707,6 кв.м.</t>
  </si>
  <si>
    <t>договор оперативного управления от 09.06.2020г. № 1 10.06.2020 г.</t>
  </si>
  <si>
    <t>неопределенный срок</t>
  </si>
  <si>
    <t>07:04:1600013:402</t>
  </si>
  <si>
    <t>1021кв.м.</t>
  </si>
  <si>
    <t>07:04:4500000:370</t>
  </si>
  <si>
    <t>4058кв.м.</t>
  </si>
  <si>
    <t>07:04:5100000:40</t>
  </si>
  <si>
    <t>11541кв.м.</t>
  </si>
  <si>
    <t xml:space="preserve">Земельный участок (рынок) </t>
  </si>
  <si>
    <t xml:space="preserve">Земельный участок (скважина) </t>
  </si>
  <si>
    <t>07:04:0000000:2038</t>
  </si>
  <si>
    <t>1889 кв.м.</t>
  </si>
  <si>
    <t>07:04:4700000:237</t>
  </si>
  <si>
    <t>3600 кв.м.</t>
  </si>
  <si>
    <t>КБР, Прохладненский район, ст. Солдатская</t>
  </si>
  <si>
    <t>КБР, Прохладненский район, в границах земель муниципального образования с.п.ст. Солдатская</t>
  </si>
  <si>
    <t>в границах земель муниципального образования сельского поселения станица Солдатская</t>
  </si>
  <si>
    <t>договор оперативного управления от 15.06.2020г. № 2 16.06.2020 г.</t>
  </si>
  <si>
    <t>Раздел 2. Сведения о муниципальном движимом имуществе на 01.01.2021 года</t>
  </si>
  <si>
    <t>Раздел 1. Сведения о муниципальном недвижимом имуществе на 01.01.2021г.</t>
  </si>
  <si>
    <t>Опрыскиватель гидравлический Ларко ОГ-16</t>
  </si>
  <si>
    <t>Радиомикрофон Pasqao</t>
  </si>
  <si>
    <t>Ноутбук Acer EX215</t>
  </si>
  <si>
    <t>Косилка CARVER РОТОРНАЯ НАВЕСНАЯ кр-800 К МОТОБЛОКАЯ</t>
  </si>
  <si>
    <t>Мотоблок бензиновый Хопер 900-3</t>
  </si>
  <si>
    <t>Стол офисный 160*700*750</t>
  </si>
  <si>
    <t>Romana 101.94.00 Игровой коиплекс</t>
  </si>
  <si>
    <t>Romana 108.50.00-02 Качалка-балансир "Мишка"</t>
  </si>
  <si>
    <t>Вышка смотровая (декорация)</t>
  </si>
  <si>
    <t>Деревянный домик (декорация)</t>
  </si>
  <si>
    <t>Колодец (декорация)</t>
  </si>
  <si>
    <t>Колодец приусадебный (декорация)</t>
  </si>
  <si>
    <t>Парковая скамья</t>
  </si>
  <si>
    <t>Пульт управления светом</t>
  </si>
  <si>
    <t>Рекламно-информационная вывеска</t>
  </si>
  <si>
    <t>Сабвуфер-18</t>
  </si>
  <si>
    <t>Сателитная система</t>
  </si>
  <si>
    <t>Софит светодиодный (прожектор)</t>
  </si>
  <si>
    <t>Сторожевая башня</t>
  </si>
  <si>
    <t>Телега 4-х осевая</t>
  </si>
  <si>
    <t>Усилитель оконечный</t>
  </si>
  <si>
    <t>09.09.2020 г.</t>
  </si>
  <si>
    <t>16.05.2019 г.</t>
  </si>
  <si>
    <t xml:space="preserve">16.11.2020 г. </t>
  </si>
  <si>
    <t>30.11.2020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</si>
</sst>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2" x14ac:knownFonts="1">
    <font>
      <sz val="11"/>
      <color theme="1"/>
      <name val="Calibri"/>
      <family val="2"/>
      <charset val="204"/>
      <scheme val="minor"/>
    </font>
    <font>
      <sz val="18"/>
      <color rgb="FF333333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 Cyr"/>
      <charset val="204"/>
    </font>
    <font>
      <sz val="16"/>
      <color rgb="FF333333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sz val="14"/>
      <name val="Arial"/>
      <family val="2"/>
      <charset val="204"/>
    </font>
    <font>
      <sz val="18"/>
      <color theme="1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6"/>
      <name val="Calibri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333333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/>
    <xf numFmtId="0" fontId="8" fillId="0" borderId="1" xfId="0" applyFont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6" xfId="0" applyFont="1" applyBorder="1" applyAlignment="1">
      <alignment vertical="top" wrapText="1"/>
    </xf>
    <xf numFmtId="0" fontId="12" fillId="0" borderId="7" xfId="0" applyFont="1" applyBorder="1"/>
    <xf numFmtId="4" fontId="12" fillId="0" borderId="7" xfId="0" applyNumberFormat="1" applyFont="1" applyBorder="1"/>
    <xf numFmtId="0" fontId="1" fillId="0" borderId="6" xfId="0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justify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2" fillId="0" borderId="8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 shrinkToFit="1"/>
    </xf>
    <xf numFmtId="4" fontId="9" fillId="2" borderId="1" xfId="0" applyNumberFormat="1" applyFont="1" applyFill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4" fontId="18" fillId="0" borderId="1" xfId="0" applyNumberFormat="1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2" fillId="0" borderId="6" xfId="0" applyFont="1" applyBorder="1"/>
    <xf numFmtId="0" fontId="12" fillId="0" borderId="8" xfId="0" applyFont="1" applyBorder="1"/>
    <xf numFmtId="0" fontId="18" fillId="0" borderId="1" xfId="0" applyFont="1" applyBorder="1"/>
    <xf numFmtId="0" fontId="18" fillId="0" borderId="6" xfId="0" applyFont="1" applyBorder="1"/>
    <xf numFmtId="0" fontId="12" fillId="0" borderId="0" xfId="0" applyFont="1"/>
    <xf numFmtId="0" fontId="3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4" fontId="16" fillId="2" borderId="7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4" fillId="0" borderId="8" xfId="0" applyFont="1" applyBorder="1"/>
    <xf numFmtId="16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4" fillId="0" borderId="8" xfId="0" applyFont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6" fillId="3" borderId="5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4" fontId="16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6" fillId="2" borderId="5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7" fillId="2" borderId="1" xfId="0" applyFont="1" applyFill="1" applyBorder="1"/>
    <xf numFmtId="4" fontId="3" fillId="2" borderId="1" xfId="0" applyNumberFormat="1" applyFont="1" applyFill="1" applyBorder="1"/>
    <xf numFmtId="0" fontId="3" fillId="2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" fontId="16" fillId="2" borderId="6" xfId="0" applyNumberFormat="1" applyFont="1" applyFill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2" borderId="7" xfId="0" applyNumberFormat="1" applyFont="1" applyFill="1" applyBorder="1" applyAlignment="1">
      <alignment wrapText="1"/>
    </xf>
    <xf numFmtId="4" fontId="3" fillId="2" borderId="9" xfId="0" applyNumberFormat="1" applyFont="1" applyFill="1" applyBorder="1" applyAlignment="1">
      <alignment wrapText="1"/>
    </xf>
    <xf numFmtId="0" fontId="0" fillId="2" borderId="0" xfId="0" applyFill="1" applyAlignment="1">
      <alignment horizontal="left" vertical="top"/>
    </xf>
    <xf numFmtId="0" fontId="20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4" fontId="22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left" vertical="top" wrapText="1"/>
    </xf>
    <xf numFmtId="4" fontId="13" fillId="4" borderId="1" xfId="0" applyNumberFormat="1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23" fillId="2" borderId="1" xfId="0" applyFont="1" applyFill="1" applyBorder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22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8" fillId="0" borderId="1" xfId="0" applyFont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top" wrapText="1"/>
    </xf>
    <xf numFmtId="0" fontId="28" fillId="0" borderId="0" xfId="0" applyFont="1"/>
    <xf numFmtId="0" fontId="29" fillId="2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0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5" fillId="2" borderId="3" xfId="0" applyFont="1" applyFill="1" applyBorder="1" applyAlignment="1">
      <alignment horizontal="center" vertical="top"/>
    </xf>
    <xf numFmtId="0" fontId="25" fillId="2" borderId="4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view="pageBreakPreview" zoomScale="60" workbookViewId="0">
      <selection activeCell="E6" sqref="E6"/>
    </sheetView>
  </sheetViews>
  <sheetFormatPr defaultRowHeight="15" x14ac:dyDescent="0.25"/>
  <cols>
    <col min="1" max="1" width="10.140625" customWidth="1"/>
    <col min="2" max="2" width="28" customWidth="1"/>
    <col min="3" max="3" width="15.5703125" customWidth="1"/>
    <col min="4" max="4" width="37.28515625" customWidth="1"/>
    <col min="5" max="5" width="30.5703125" customWidth="1"/>
    <col min="6" max="6" width="32.7109375" customWidth="1"/>
    <col min="7" max="7" width="27.28515625" customWidth="1"/>
    <col min="8" max="8" width="29.140625" customWidth="1"/>
    <col min="9" max="9" width="48.140625" customWidth="1"/>
    <col min="10" max="10" width="20.5703125" customWidth="1"/>
    <col min="11" max="11" width="24.140625" customWidth="1"/>
    <col min="12" max="12" width="16.7109375" customWidth="1"/>
    <col min="13" max="13" width="24.42578125" customWidth="1"/>
    <col min="14" max="14" width="27.42578125" customWidth="1"/>
  </cols>
  <sheetData>
    <row r="1" spans="1:14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4" t="s">
        <v>47</v>
      </c>
      <c r="M1" s="154"/>
      <c r="N1" s="154"/>
    </row>
    <row r="2" spans="1:14" ht="23.25" x14ac:dyDescent="0.25">
      <c r="A2" s="155" t="s">
        <v>0</v>
      </c>
      <c r="B2" s="155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23.25" x14ac:dyDescent="0.25">
      <c r="A3" s="155" t="s">
        <v>628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23.25" x14ac:dyDescent="0.25">
      <c r="A4" s="157" t="s">
        <v>9</v>
      </c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4" ht="299.25" customHeight="1" x14ac:dyDescent="0.25">
      <c r="A5" s="5" t="s">
        <v>4</v>
      </c>
      <c r="B5" s="5" t="s">
        <v>359</v>
      </c>
      <c r="C5" s="5" t="s">
        <v>7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38</v>
      </c>
      <c r="I5" s="5" t="s">
        <v>24</v>
      </c>
      <c r="J5" s="5" t="s">
        <v>37</v>
      </c>
      <c r="K5" s="5" t="s">
        <v>25</v>
      </c>
      <c r="L5" s="5" t="s">
        <v>32</v>
      </c>
      <c r="M5" s="5" t="s">
        <v>39</v>
      </c>
      <c r="N5" s="5" t="s">
        <v>40</v>
      </c>
    </row>
    <row r="6" spans="1:14" ht="103.5" customHeight="1" x14ac:dyDescent="0.25">
      <c r="A6" s="22">
        <v>2</v>
      </c>
      <c r="B6" s="76" t="s">
        <v>537</v>
      </c>
      <c r="C6" s="2" t="s">
        <v>137</v>
      </c>
      <c r="D6" s="2" t="s">
        <v>507</v>
      </c>
      <c r="E6" s="74">
        <v>1160726055666</v>
      </c>
      <c r="F6" s="2" t="s">
        <v>508</v>
      </c>
      <c r="G6" s="2" t="s">
        <v>509</v>
      </c>
      <c r="H6" s="2">
        <v>620</v>
      </c>
      <c r="I6" s="75" t="s">
        <v>536</v>
      </c>
      <c r="J6" s="72"/>
      <c r="K6" s="67"/>
      <c r="L6" s="2"/>
      <c r="M6" s="24"/>
      <c r="N6" s="24"/>
    </row>
    <row r="7" spans="1:14" ht="23.25" x14ac:dyDescent="0.35">
      <c r="A7" s="15"/>
      <c r="B7" s="15"/>
      <c r="C7" s="15" t="s">
        <v>172</v>
      </c>
      <c r="D7" s="15"/>
      <c r="E7" s="16"/>
      <c r="F7" s="2" t="s">
        <v>508</v>
      </c>
      <c r="G7" s="15"/>
      <c r="H7" s="15">
        <v>620</v>
      </c>
      <c r="I7" s="15"/>
      <c r="J7" s="12"/>
      <c r="K7" s="21"/>
      <c r="L7" s="22"/>
      <c r="M7" s="23"/>
      <c r="N7" s="23"/>
    </row>
    <row r="8" spans="1:14" ht="90.75" customHeight="1" x14ac:dyDescent="0.35">
      <c r="A8" s="19"/>
      <c r="B8" s="19"/>
      <c r="C8" s="20"/>
      <c r="D8" s="20"/>
      <c r="E8" s="20"/>
      <c r="F8" s="20"/>
      <c r="G8" s="20"/>
      <c r="H8" s="20"/>
      <c r="I8" s="159" t="s">
        <v>110</v>
      </c>
      <c r="J8" s="159"/>
      <c r="K8" s="79"/>
      <c r="L8" s="79"/>
      <c r="M8" s="79"/>
      <c r="N8" s="73" t="s">
        <v>632</v>
      </c>
    </row>
  </sheetData>
  <mergeCells count="5">
    <mergeCell ref="L1:N1"/>
    <mergeCell ref="A2:N2"/>
    <mergeCell ref="A3:N3"/>
    <mergeCell ref="A4:N4"/>
    <mergeCell ref="I8:J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="50" zoomScaleSheetLayoutView="50" workbookViewId="0">
      <selection activeCell="J7" sqref="J7"/>
    </sheetView>
  </sheetViews>
  <sheetFormatPr defaultRowHeight="23.25" x14ac:dyDescent="0.35"/>
  <cols>
    <col min="1" max="1" width="8.42578125" style="1" customWidth="1"/>
    <col min="2" max="2" width="24.42578125" style="1" customWidth="1"/>
    <col min="3" max="3" width="23.85546875" style="1" customWidth="1"/>
    <col min="4" max="4" width="37.85546875" style="1" customWidth="1"/>
    <col min="5" max="5" width="30.140625" style="1" customWidth="1"/>
    <col min="6" max="7" width="23.85546875" style="1" customWidth="1"/>
    <col min="8" max="8" width="26.140625" style="1" customWidth="1"/>
    <col min="9" max="9" width="23" style="1" customWidth="1"/>
    <col min="10" max="11" width="23.28515625" style="1" customWidth="1"/>
    <col min="12" max="13" width="26.28515625" style="1" customWidth="1"/>
    <col min="14" max="16384" width="9.140625" style="1"/>
  </cols>
  <sheetData>
    <row r="1" spans="1:13" x14ac:dyDescent="0.35">
      <c r="J1" s="154" t="s">
        <v>46</v>
      </c>
      <c r="K1" s="154"/>
      <c r="L1" s="154"/>
      <c r="M1" s="154"/>
    </row>
    <row r="2" spans="1:13" ht="71.25" customHeight="1" x14ac:dyDescent="0.35">
      <c r="J2" s="154"/>
      <c r="K2" s="154"/>
      <c r="L2" s="154"/>
      <c r="M2" s="154"/>
    </row>
    <row r="3" spans="1:13" ht="62.25" customHeight="1" x14ac:dyDescent="0.35">
      <c r="A3" s="155" t="s">
        <v>0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51.75" customHeight="1" x14ac:dyDescent="0.35">
      <c r="A4" s="155" t="s">
        <v>631</v>
      </c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51.75" customHeight="1" x14ac:dyDescent="0.35">
      <c r="A5" s="155" t="s">
        <v>10</v>
      </c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ht="273" customHeight="1" x14ac:dyDescent="0.35">
      <c r="A6" s="5" t="s">
        <v>4</v>
      </c>
      <c r="B6" s="5" t="s">
        <v>359</v>
      </c>
      <c r="C6" s="5" t="s">
        <v>7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22</v>
      </c>
      <c r="I6" s="5" t="s">
        <v>27</v>
      </c>
      <c r="J6" s="5" t="s">
        <v>23</v>
      </c>
      <c r="K6" s="5" t="s">
        <v>26</v>
      </c>
      <c r="L6" s="5" t="s">
        <v>39</v>
      </c>
      <c r="M6" s="5" t="s">
        <v>40</v>
      </c>
    </row>
    <row r="7" spans="1:13" ht="140.25" customHeight="1" x14ac:dyDescent="0.35">
      <c r="A7" s="3">
        <v>1</v>
      </c>
      <c r="B7" s="56" t="s">
        <v>442</v>
      </c>
      <c r="C7" s="58" t="s">
        <v>138</v>
      </c>
      <c r="D7" s="58" t="s">
        <v>139</v>
      </c>
      <c r="E7" s="59">
        <v>1100716000648</v>
      </c>
      <c r="F7" s="58">
        <v>4658000</v>
      </c>
      <c r="G7" s="58" t="s">
        <v>185</v>
      </c>
      <c r="H7" s="58" t="s">
        <v>171</v>
      </c>
      <c r="I7" s="63"/>
      <c r="J7" s="8"/>
      <c r="K7" s="8"/>
      <c r="L7" s="8"/>
      <c r="M7" s="8"/>
    </row>
    <row r="8" spans="1:13" ht="56.25" customHeight="1" x14ac:dyDescent="0.35">
      <c r="A8" s="3"/>
      <c r="B8" s="3"/>
      <c r="C8" s="58" t="s">
        <v>172</v>
      </c>
      <c r="D8" s="58"/>
      <c r="E8" s="59"/>
      <c r="F8" s="58">
        <f>SUM(F7)</f>
        <v>4658000</v>
      </c>
      <c r="G8" s="58"/>
      <c r="H8" s="60"/>
      <c r="I8" s="64"/>
      <c r="J8" s="61"/>
      <c r="K8" s="61"/>
      <c r="L8" s="61"/>
      <c r="M8" s="61"/>
    </row>
    <row r="9" spans="1:13" ht="104.25" customHeight="1" x14ac:dyDescent="0.35">
      <c r="A9" s="18"/>
      <c r="B9" s="18"/>
      <c r="C9" s="65"/>
      <c r="D9" s="65"/>
      <c r="E9" s="65"/>
      <c r="F9" s="65"/>
      <c r="G9" s="65"/>
      <c r="H9" s="160" t="s">
        <v>110</v>
      </c>
      <c r="I9" s="160"/>
      <c r="J9" s="160"/>
      <c r="K9" s="36"/>
      <c r="L9" s="36"/>
      <c r="M9" s="62" t="s">
        <v>632</v>
      </c>
    </row>
    <row r="10" spans="1:13" x14ac:dyDescent="0.35">
      <c r="A10" s="17"/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5">
    <mergeCell ref="J1:M2"/>
    <mergeCell ref="A3:M3"/>
    <mergeCell ref="A4:M4"/>
    <mergeCell ref="A5:M5"/>
    <mergeCell ref="H9:J9"/>
  </mergeCells>
  <printOptions horizontalCentered="1"/>
  <pageMargins left="0" right="0" top="0" bottom="0" header="0" footer="0"/>
  <pageSetup paperSize="9" scale="4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25" zoomScale="55" zoomScaleNormal="55" workbookViewId="0">
      <selection activeCell="D37" sqref="D37"/>
    </sheetView>
  </sheetViews>
  <sheetFormatPr defaultRowHeight="15" x14ac:dyDescent="0.25"/>
  <cols>
    <col min="1" max="1" width="10.28515625" customWidth="1"/>
    <col min="2" max="2" width="28.140625" customWidth="1"/>
    <col min="3" max="3" width="27.42578125" customWidth="1"/>
    <col min="4" max="4" width="57.7109375" customWidth="1"/>
    <col min="5" max="5" width="25.28515625" customWidth="1"/>
    <col min="6" max="6" width="26" customWidth="1"/>
    <col min="7" max="7" width="28.85546875" customWidth="1"/>
    <col min="8" max="8" width="41" customWidth="1"/>
    <col min="9" max="9" width="22.42578125" customWidth="1"/>
    <col min="10" max="10" width="29.42578125" customWidth="1"/>
    <col min="11" max="11" width="18.85546875" customWidth="1"/>
    <col min="12" max="12" width="14.85546875" customWidth="1"/>
    <col min="13" max="13" width="18.28515625" customWidth="1"/>
    <col min="14" max="14" width="18.42578125" customWidth="1"/>
  </cols>
  <sheetData>
    <row r="1" spans="1:15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61" t="s">
        <v>48</v>
      </c>
      <c r="L1" s="162"/>
      <c r="M1" s="162"/>
      <c r="N1" s="162"/>
      <c r="O1" s="162"/>
    </row>
    <row r="2" spans="1:15" ht="23.25" x14ac:dyDescent="0.25">
      <c r="A2" s="155" t="s">
        <v>0</v>
      </c>
      <c r="B2" s="155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19"/>
      <c r="N2" s="119"/>
    </row>
    <row r="3" spans="1:15" ht="23.25" x14ac:dyDescent="0.25">
      <c r="A3" s="155" t="s">
        <v>675</v>
      </c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19"/>
      <c r="N3" s="119"/>
    </row>
    <row r="4" spans="1:15" ht="23.25" x14ac:dyDescent="0.25">
      <c r="A4" s="163" t="s">
        <v>51</v>
      </c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5" ht="409.5" x14ac:dyDescent="0.25">
      <c r="A5" s="7" t="s">
        <v>4</v>
      </c>
      <c r="B5" s="7" t="s">
        <v>359</v>
      </c>
      <c r="C5" s="7" t="s">
        <v>111</v>
      </c>
      <c r="D5" s="7" t="s">
        <v>7</v>
      </c>
      <c r="E5" s="7" t="s">
        <v>13</v>
      </c>
      <c r="F5" s="7" t="s">
        <v>12</v>
      </c>
      <c r="G5" s="7" t="s">
        <v>11</v>
      </c>
      <c r="H5" s="7" t="s">
        <v>22</v>
      </c>
      <c r="I5" s="5" t="s">
        <v>37</v>
      </c>
      <c r="J5" s="7" t="s">
        <v>23</v>
      </c>
      <c r="K5" s="7" t="s">
        <v>21</v>
      </c>
      <c r="L5" s="7" t="s">
        <v>8</v>
      </c>
      <c r="M5" s="7" t="s">
        <v>44</v>
      </c>
      <c r="N5" s="7" t="s">
        <v>45</v>
      </c>
    </row>
    <row r="6" spans="1:15" ht="69.75" x14ac:dyDescent="0.35">
      <c r="A6" s="3">
        <v>1</v>
      </c>
      <c r="B6" s="121" t="s">
        <v>433</v>
      </c>
      <c r="C6" s="84">
        <v>10105021</v>
      </c>
      <c r="D6" s="85" t="s">
        <v>60</v>
      </c>
      <c r="E6" s="86">
        <v>20523.09</v>
      </c>
      <c r="F6" s="86">
        <v>0</v>
      </c>
      <c r="G6" s="86">
        <v>20523.09</v>
      </c>
      <c r="H6" s="85" t="s">
        <v>59</v>
      </c>
      <c r="I6" s="3"/>
      <c r="J6" s="121"/>
      <c r="K6" s="121"/>
      <c r="L6" s="121" t="s">
        <v>58</v>
      </c>
      <c r="M6" s="121" t="s">
        <v>61</v>
      </c>
      <c r="N6" s="3"/>
      <c r="O6" s="53"/>
    </row>
    <row r="7" spans="1:15" ht="69.75" x14ac:dyDescent="0.35">
      <c r="A7" s="87">
        <v>2</v>
      </c>
      <c r="B7" s="121" t="s">
        <v>434</v>
      </c>
      <c r="C7" s="84">
        <v>10105022</v>
      </c>
      <c r="D7" s="83" t="s">
        <v>62</v>
      </c>
      <c r="E7" s="86">
        <v>7542.1</v>
      </c>
      <c r="F7" s="86">
        <v>0</v>
      </c>
      <c r="G7" s="86">
        <v>7542.1</v>
      </c>
      <c r="H7" s="83" t="s">
        <v>59</v>
      </c>
      <c r="I7" s="83"/>
      <c r="J7" s="83"/>
      <c r="K7" s="83"/>
      <c r="L7" s="83" t="s">
        <v>58</v>
      </c>
      <c r="M7" s="83" t="s">
        <v>61</v>
      </c>
      <c r="N7" s="87"/>
      <c r="O7" s="53"/>
    </row>
    <row r="8" spans="1:15" ht="139.5" x14ac:dyDescent="0.35">
      <c r="A8" s="88">
        <v>3</v>
      </c>
      <c r="B8" s="121" t="s">
        <v>435</v>
      </c>
      <c r="C8" s="89" t="s">
        <v>143</v>
      </c>
      <c r="D8" s="90" t="s">
        <v>167</v>
      </c>
      <c r="E8" s="91">
        <v>588300</v>
      </c>
      <c r="F8" s="86">
        <v>19610</v>
      </c>
      <c r="G8" s="92">
        <v>568690</v>
      </c>
      <c r="H8" s="85" t="s">
        <v>140</v>
      </c>
      <c r="I8" s="93"/>
      <c r="J8" s="90" t="s">
        <v>199</v>
      </c>
      <c r="K8" s="93"/>
      <c r="L8" s="90" t="s">
        <v>58</v>
      </c>
      <c r="M8" s="93"/>
      <c r="N8" s="93"/>
      <c r="O8" s="53"/>
    </row>
    <row r="9" spans="1:15" ht="69.75" x14ac:dyDescent="0.35">
      <c r="A9" s="87">
        <v>4</v>
      </c>
      <c r="B9" s="121" t="s">
        <v>440</v>
      </c>
      <c r="C9" s="89" t="s">
        <v>144</v>
      </c>
      <c r="D9" s="83" t="s">
        <v>141</v>
      </c>
      <c r="E9" s="86">
        <v>871400</v>
      </c>
      <c r="F9" s="86">
        <v>304989.74</v>
      </c>
      <c r="G9" s="94">
        <v>566410.26</v>
      </c>
      <c r="H9" s="85" t="s">
        <v>140</v>
      </c>
      <c r="I9" s="121"/>
      <c r="J9" s="121"/>
      <c r="K9" s="121"/>
      <c r="L9" s="83" t="s">
        <v>58</v>
      </c>
      <c r="M9" s="121"/>
      <c r="N9" s="121"/>
      <c r="O9" s="53"/>
    </row>
    <row r="10" spans="1:15" ht="69.75" x14ac:dyDescent="0.35">
      <c r="A10" s="3">
        <v>5</v>
      </c>
      <c r="B10" s="121" t="s">
        <v>441</v>
      </c>
      <c r="C10" s="89" t="s">
        <v>145</v>
      </c>
      <c r="D10" s="83" t="s">
        <v>142</v>
      </c>
      <c r="E10" s="86">
        <v>99000</v>
      </c>
      <c r="F10" s="86">
        <v>0</v>
      </c>
      <c r="G10" s="94">
        <v>99000</v>
      </c>
      <c r="H10" s="85" t="s">
        <v>140</v>
      </c>
      <c r="I10" s="121"/>
      <c r="J10" s="121"/>
      <c r="K10" s="121"/>
      <c r="L10" s="83" t="s">
        <v>58</v>
      </c>
      <c r="M10" s="121"/>
      <c r="N10" s="121"/>
      <c r="O10" s="53"/>
    </row>
    <row r="11" spans="1:15" ht="93" x14ac:dyDescent="0.35">
      <c r="A11" s="87">
        <v>6</v>
      </c>
      <c r="B11" s="121" t="s">
        <v>436</v>
      </c>
      <c r="C11" s="89" t="s">
        <v>276</v>
      </c>
      <c r="D11" s="121" t="s">
        <v>271</v>
      </c>
      <c r="E11" s="86">
        <v>4520</v>
      </c>
      <c r="F11" s="86">
        <v>0</v>
      </c>
      <c r="G11" s="86">
        <v>4520</v>
      </c>
      <c r="H11" s="85" t="s">
        <v>272</v>
      </c>
      <c r="I11" s="83"/>
      <c r="J11" s="83"/>
      <c r="K11" s="83"/>
      <c r="L11" s="83" t="s">
        <v>58</v>
      </c>
      <c r="M11" s="83"/>
      <c r="N11" s="121"/>
      <c r="O11" s="53"/>
    </row>
    <row r="12" spans="1:15" ht="93" x14ac:dyDescent="0.35">
      <c r="A12" s="88">
        <v>7</v>
      </c>
      <c r="B12" s="121" t="s">
        <v>437</v>
      </c>
      <c r="C12" s="89" t="s">
        <v>277</v>
      </c>
      <c r="D12" s="83" t="s">
        <v>278</v>
      </c>
      <c r="E12" s="86">
        <v>1100000</v>
      </c>
      <c r="F12" s="86">
        <v>495000.11</v>
      </c>
      <c r="G12" s="95">
        <v>604999.89</v>
      </c>
      <c r="H12" s="85" t="s">
        <v>279</v>
      </c>
      <c r="I12" s="83"/>
      <c r="J12" s="83"/>
      <c r="K12" s="83"/>
      <c r="L12" s="83" t="s">
        <v>58</v>
      </c>
      <c r="M12" s="83"/>
      <c r="N12" s="121"/>
      <c r="O12" s="53"/>
    </row>
    <row r="13" spans="1:15" ht="93" x14ac:dyDescent="0.35">
      <c r="A13" s="87">
        <v>8</v>
      </c>
      <c r="B13" s="121" t="s">
        <v>438</v>
      </c>
      <c r="C13" s="89" t="s">
        <v>280</v>
      </c>
      <c r="D13" s="83" t="s">
        <v>283</v>
      </c>
      <c r="E13" s="86">
        <v>29200</v>
      </c>
      <c r="F13" s="86">
        <v>29200</v>
      </c>
      <c r="G13" s="95"/>
      <c r="H13" s="85" t="s">
        <v>279</v>
      </c>
      <c r="I13" s="83"/>
      <c r="J13" s="83"/>
      <c r="K13" s="83"/>
      <c r="L13" s="83" t="s">
        <v>58</v>
      </c>
      <c r="M13" s="83"/>
      <c r="N13" s="121"/>
      <c r="O13" s="53"/>
    </row>
    <row r="14" spans="1:15" ht="93" x14ac:dyDescent="0.35">
      <c r="A14" s="3">
        <v>9</v>
      </c>
      <c r="B14" s="121" t="s">
        <v>439</v>
      </c>
      <c r="C14" s="89" t="s">
        <v>281</v>
      </c>
      <c r="D14" s="83" t="s">
        <v>282</v>
      </c>
      <c r="E14" s="96">
        <v>30000</v>
      </c>
      <c r="F14" s="96">
        <v>30000</v>
      </c>
      <c r="G14" s="95"/>
      <c r="H14" s="85" t="s">
        <v>279</v>
      </c>
      <c r="I14" s="83"/>
      <c r="J14" s="83"/>
      <c r="K14" s="83"/>
      <c r="L14" s="83" t="s">
        <v>58</v>
      </c>
      <c r="M14" s="83"/>
      <c r="N14" s="121"/>
      <c r="O14" s="53"/>
    </row>
    <row r="15" spans="1:15" ht="93" x14ac:dyDescent="0.35">
      <c r="A15" s="87">
        <v>10</v>
      </c>
      <c r="B15" s="121" t="s">
        <v>497</v>
      </c>
      <c r="C15" s="89" t="s">
        <v>500</v>
      </c>
      <c r="D15" s="81" t="s">
        <v>503</v>
      </c>
      <c r="E15" s="95">
        <v>38880</v>
      </c>
      <c r="F15" s="95">
        <v>0</v>
      </c>
      <c r="G15" s="82">
        <v>38880</v>
      </c>
      <c r="H15" s="85" t="s">
        <v>506</v>
      </c>
      <c r="I15" s="83"/>
      <c r="J15" s="83"/>
      <c r="K15" s="83"/>
      <c r="L15" s="83" t="s">
        <v>58</v>
      </c>
      <c r="M15" s="83"/>
      <c r="N15" s="121"/>
      <c r="O15" s="53"/>
    </row>
    <row r="16" spans="1:15" ht="93" x14ac:dyDescent="0.35">
      <c r="A16" s="88">
        <v>11</v>
      </c>
      <c r="B16" s="121" t="s">
        <v>498</v>
      </c>
      <c r="C16" s="89" t="s">
        <v>501</v>
      </c>
      <c r="D16" s="81" t="s">
        <v>504</v>
      </c>
      <c r="E16" s="97">
        <v>15712.5</v>
      </c>
      <c r="F16" s="95">
        <v>0</v>
      </c>
      <c r="G16" s="82">
        <v>15712.5</v>
      </c>
      <c r="H16" s="85" t="s">
        <v>506</v>
      </c>
      <c r="I16" s="83"/>
      <c r="J16" s="83"/>
      <c r="K16" s="83"/>
      <c r="L16" s="83" t="s">
        <v>58</v>
      </c>
      <c r="M16" s="83"/>
      <c r="N16" s="121"/>
      <c r="O16" s="53"/>
    </row>
    <row r="17" spans="1:15" ht="93" x14ac:dyDescent="0.35">
      <c r="A17" s="87">
        <v>12</v>
      </c>
      <c r="B17" s="121" t="s">
        <v>499</v>
      </c>
      <c r="C17" s="89" t="s">
        <v>502</v>
      </c>
      <c r="D17" s="81" t="s">
        <v>505</v>
      </c>
      <c r="E17" s="97">
        <v>16400</v>
      </c>
      <c r="F17" s="95">
        <v>0</v>
      </c>
      <c r="G17" s="82">
        <v>16400</v>
      </c>
      <c r="H17" s="85" t="s">
        <v>506</v>
      </c>
      <c r="I17" s="83"/>
      <c r="J17" s="83"/>
      <c r="K17" s="83"/>
      <c r="L17" s="83" t="s">
        <v>58</v>
      </c>
      <c r="M17" s="83"/>
      <c r="N17" s="121"/>
      <c r="O17" s="53"/>
    </row>
    <row r="18" spans="1:15" ht="81.75" x14ac:dyDescent="0.35">
      <c r="A18" s="3">
        <v>13</v>
      </c>
      <c r="B18" s="93" t="s">
        <v>539</v>
      </c>
      <c r="C18" s="89"/>
      <c r="D18" s="103" t="s">
        <v>540</v>
      </c>
      <c r="E18" s="98">
        <v>42112</v>
      </c>
      <c r="F18" s="98"/>
      <c r="G18" s="99"/>
      <c r="H18" s="85"/>
      <c r="I18" s="90"/>
      <c r="J18" s="80"/>
      <c r="K18" s="90"/>
      <c r="L18" s="80" t="s">
        <v>58</v>
      </c>
      <c r="M18" s="90"/>
      <c r="N18" s="93"/>
      <c r="O18" s="100"/>
    </row>
    <row r="19" spans="1:15" ht="122.25" customHeight="1" x14ac:dyDescent="0.35">
      <c r="A19" s="87">
        <v>14</v>
      </c>
      <c r="B19" s="93" t="s">
        <v>590</v>
      </c>
      <c r="C19" s="89"/>
      <c r="D19" s="104" t="s">
        <v>598</v>
      </c>
      <c r="E19" s="98">
        <v>660000</v>
      </c>
      <c r="F19" s="98">
        <v>0</v>
      </c>
      <c r="G19" s="98">
        <v>660000</v>
      </c>
      <c r="H19" s="85"/>
      <c r="I19" s="90"/>
      <c r="J19" s="90"/>
      <c r="K19" s="90"/>
      <c r="L19" s="90"/>
      <c r="M19" s="90"/>
      <c r="N19" s="93"/>
      <c r="O19" s="100"/>
    </row>
    <row r="20" spans="1:15" ht="122.25" customHeight="1" x14ac:dyDescent="0.35">
      <c r="A20" s="88">
        <v>15</v>
      </c>
      <c r="B20" s="93" t="s">
        <v>591</v>
      </c>
      <c r="C20" s="89"/>
      <c r="D20" s="104" t="s">
        <v>599</v>
      </c>
      <c r="E20" s="98">
        <v>660000</v>
      </c>
      <c r="F20" s="98">
        <v>0</v>
      </c>
      <c r="G20" s="98">
        <v>660000</v>
      </c>
      <c r="H20" s="85"/>
      <c r="I20" s="90"/>
      <c r="J20" s="90"/>
      <c r="K20" s="90"/>
      <c r="L20" s="90"/>
      <c r="M20" s="90"/>
      <c r="N20" s="93"/>
      <c r="O20" s="100"/>
    </row>
    <row r="21" spans="1:15" ht="122.25" customHeight="1" x14ac:dyDescent="0.35">
      <c r="A21" s="87">
        <v>16</v>
      </c>
      <c r="B21" s="93" t="s">
        <v>592</v>
      </c>
      <c r="C21" s="89"/>
      <c r="D21" s="105" t="s">
        <v>600</v>
      </c>
      <c r="E21" s="98">
        <v>748000</v>
      </c>
      <c r="F21" s="98">
        <v>0</v>
      </c>
      <c r="G21" s="98">
        <v>748000</v>
      </c>
      <c r="H21" s="85"/>
      <c r="I21" s="90"/>
      <c r="J21" s="90"/>
      <c r="K21" s="90"/>
      <c r="L21" s="90"/>
      <c r="M21" s="90"/>
      <c r="N21" s="93"/>
      <c r="O21" s="100"/>
    </row>
    <row r="22" spans="1:15" ht="122.25" customHeight="1" x14ac:dyDescent="0.35">
      <c r="A22" s="3">
        <v>17</v>
      </c>
      <c r="B22" s="93" t="s">
        <v>593</v>
      </c>
      <c r="C22" s="89"/>
      <c r="D22" s="105" t="s">
        <v>601</v>
      </c>
      <c r="E22" s="98">
        <v>748000</v>
      </c>
      <c r="F22" s="98">
        <v>0</v>
      </c>
      <c r="G22" s="98">
        <v>748000</v>
      </c>
      <c r="H22" s="85"/>
      <c r="I22" s="90"/>
      <c r="J22" s="90"/>
      <c r="K22" s="90"/>
      <c r="L22" s="90"/>
      <c r="M22" s="90"/>
      <c r="N22" s="93"/>
      <c r="O22" s="100"/>
    </row>
    <row r="23" spans="1:15" ht="122.25" customHeight="1" x14ac:dyDescent="0.35">
      <c r="A23" s="87">
        <v>18</v>
      </c>
      <c r="B23" s="93" t="s">
        <v>594</v>
      </c>
      <c r="C23" s="89"/>
      <c r="D23" s="105" t="s">
        <v>602</v>
      </c>
      <c r="E23" s="98">
        <v>660000</v>
      </c>
      <c r="F23" s="98">
        <v>0</v>
      </c>
      <c r="G23" s="98">
        <v>660000</v>
      </c>
      <c r="H23" s="85"/>
      <c r="I23" s="90"/>
      <c r="J23" s="90"/>
      <c r="K23" s="90"/>
      <c r="L23" s="90"/>
      <c r="M23" s="90"/>
      <c r="N23" s="93"/>
      <c r="O23" s="100"/>
    </row>
    <row r="24" spans="1:15" ht="122.25" customHeight="1" x14ac:dyDescent="0.35">
      <c r="A24" s="88">
        <v>19</v>
      </c>
      <c r="B24" s="93" t="s">
        <v>595</v>
      </c>
      <c r="C24" s="89"/>
      <c r="D24" s="105" t="s">
        <v>603</v>
      </c>
      <c r="E24" s="98">
        <v>748000</v>
      </c>
      <c r="F24" s="98">
        <v>0</v>
      </c>
      <c r="G24" s="98">
        <v>748000</v>
      </c>
      <c r="H24" s="85"/>
      <c r="I24" s="90"/>
      <c r="J24" s="90"/>
      <c r="K24" s="90"/>
      <c r="L24" s="90"/>
      <c r="M24" s="90"/>
      <c r="N24" s="93"/>
      <c r="O24" s="100"/>
    </row>
    <row r="25" spans="1:15" ht="122.25" customHeight="1" x14ac:dyDescent="0.35">
      <c r="A25" s="87">
        <v>20</v>
      </c>
      <c r="B25" s="93" t="s">
        <v>596</v>
      </c>
      <c r="C25" s="89"/>
      <c r="D25" s="105" t="s">
        <v>604</v>
      </c>
      <c r="E25" s="98">
        <v>679000</v>
      </c>
      <c r="F25" s="98">
        <v>0</v>
      </c>
      <c r="G25" s="98">
        <v>679000</v>
      </c>
      <c r="H25" s="85"/>
      <c r="I25" s="90"/>
      <c r="J25" s="90"/>
      <c r="K25" s="90"/>
      <c r="L25" s="90"/>
      <c r="M25" s="90"/>
      <c r="N25" s="93"/>
      <c r="O25" s="100"/>
    </row>
    <row r="26" spans="1:15" ht="122.25" customHeight="1" x14ac:dyDescent="0.35">
      <c r="A26" s="3">
        <v>21</v>
      </c>
      <c r="B26" s="93" t="s">
        <v>597</v>
      </c>
      <c r="C26" s="89"/>
      <c r="D26" s="105" t="s">
        <v>605</v>
      </c>
      <c r="E26" s="98">
        <v>748000</v>
      </c>
      <c r="F26" s="98">
        <v>0</v>
      </c>
      <c r="G26" s="98">
        <v>748000</v>
      </c>
      <c r="H26" s="85"/>
      <c r="I26" s="90"/>
      <c r="J26" s="90"/>
      <c r="K26" s="90"/>
      <c r="L26" s="90"/>
      <c r="M26" s="90"/>
      <c r="N26" s="93"/>
      <c r="O26" s="100"/>
    </row>
    <row r="27" spans="1:15" ht="122.25" customHeight="1" x14ac:dyDescent="0.35">
      <c r="A27" s="87">
        <v>22</v>
      </c>
      <c r="B27" s="93" t="s">
        <v>606</v>
      </c>
      <c r="C27" s="89"/>
      <c r="D27" s="105" t="s">
        <v>607</v>
      </c>
      <c r="E27" s="98">
        <v>679000</v>
      </c>
      <c r="F27" s="98">
        <v>0</v>
      </c>
      <c r="G27" s="98">
        <v>679000</v>
      </c>
      <c r="H27" s="85"/>
      <c r="I27" s="90"/>
      <c r="J27" s="90"/>
      <c r="K27" s="90"/>
      <c r="L27" s="90"/>
      <c r="M27" s="90"/>
      <c r="N27" s="93"/>
      <c r="O27" s="100"/>
    </row>
    <row r="28" spans="1:15" ht="55.5" customHeight="1" x14ac:dyDescent="0.35">
      <c r="A28" s="87">
        <v>23</v>
      </c>
      <c r="B28" s="93" t="s">
        <v>665</v>
      </c>
      <c r="C28" s="89"/>
      <c r="D28" s="104" t="s">
        <v>666</v>
      </c>
      <c r="E28" s="98">
        <v>13285267.32</v>
      </c>
      <c r="F28" s="98">
        <v>13285267.32</v>
      </c>
      <c r="G28" s="98"/>
      <c r="H28" s="85"/>
      <c r="I28" s="90"/>
      <c r="J28" s="90"/>
      <c r="K28" s="90"/>
      <c r="L28" s="90"/>
      <c r="M28" s="90"/>
      <c r="N28" s="93"/>
      <c r="O28" s="100"/>
    </row>
    <row r="29" spans="1:15" ht="43.5" customHeight="1" x14ac:dyDescent="0.35">
      <c r="A29" s="87">
        <v>24</v>
      </c>
      <c r="B29" s="93" t="s">
        <v>667</v>
      </c>
      <c r="C29" s="89"/>
      <c r="D29" s="104" t="s">
        <v>668</v>
      </c>
      <c r="E29" s="98">
        <v>854732.68</v>
      </c>
      <c r="F29" s="98">
        <v>854732.68</v>
      </c>
      <c r="G29" s="98"/>
      <c r="H29" s="85"/>
      <c r="I29" s="90"/>
      <c r="J29" s="90"/>
      <c r="K29" s="90"/>
      <c r="L29" s="90"/>
      <c r="M29" s="90"/>
      <c r="N29" s="93"/>
      <c r="O29" s="100"/>
    </row>
    <row r="30" spans="1:15" ht="45.75" customHeight="1" x14ac:dyDescent="0.35">
      <c r="A30" s="87">
        <v>25</v>
      </c>
      <c r="B30" s="93" t="s">
        <v>669</v>
      </c>
      <c r="C30" s="89"/>
      <c r="D30" s="105" t="s">
        <v>670</v>
      </c>
      <c r="E30" s="98">
        <v>1281780</v>
      </c>
      <c r="F30" s="98">
        <v>1281780</v>
      </c>
      <c r="G30" s="98"/>
      <c r="H30" s="85"/>
      <c r="I30" s="90"/>
      <c r="J30" s="90"/>
      <c r="K30" s="90"/>
      <c r="L30" s="90"/>
      <c r="M30" s="90"/>
      <c r="N30" s="93"/>
      <c r="O30" s="100"/>
    </row>
    <row r="31" spans="1:15" ht="90" customHeight="1" x14ac:dyDescent="0.35">
      <c r="A31" s="87"/>
      <c r="B31" s="93" t="s">
        <v>672</v>
      </c>
      <c r="C31" s="89"/>
      <c r="D31" s="105" t="s">
        <v>673</v>
      </c>
      <c r="E31" s="98">
        <v>310000</v>
      </c>
      <c r="F31" s="98">
        <v>0</v>
      </c>
      <c r="G31" s="98">
        <v>310000</v>
      </c>
      <c r="H31" s="85"/>
      <c r="I31" s="122" t="s">
        <v>674</v>
      </c>
      <c r="J31" s="90"/>
      <c r="K31" s="90"/>
      <c r="L31" s="90" t="s">
        <v>58</v>
      </c>
      <c r="M31" s="90"/>
      <c r="N31" s="93"/>
      <c r="O31" s="100"/>
    </row>
    <row r="32" spans="1:15" ht="23.25" x14ac:dyDescent="0.25">
      <c r="A32" s="7"/>
      <c r="B32" s="7"/>
      <c r="C32" s="66"/>
      <c r="D32" s="101"/>
      <c r="E32" s="70">
        <f>SUM(E6:E31)</f>
        <v>24925369.689999998</v>
      </c>
      <c r="F32" s="70">
        <f>SUM(F6:F31)</f>
        <v>16300579.85</v>
      </c>
      <c r="G32" s="70">
        <f>SUM(G6:G31)</f>
        <v>8582677.8399999999</v>
      </c>
      <c r="H32" s="120"/>
      <c r="I32" s="120"/>
      <c r="J32" s="120"/>
      <c r="K32" s="120"/>
      <c r="L32" s="120"/>
      <c r="M32" s="120"/>
      <c r="N32" s="56"/>
      <c r="O32" s="53"/>
    </row>
    <row r="33" spans="1:14" ht="75" customHeight="1" x14ac:dyDescent="0.35">
      <c r="A33" s="7"/>
      <c r="B33" s="7"/>
      <c r="C33" s="120"/>
      <c r="D33" s="101"/>
      <c r="E33" s="57"/>
      <c r="F33" s="120"/>
      <c r="G33" s="165" t="s">
        <v>110</v>
      </c>
      <c r="H33" s="166"/>
      <c r="I33" s="166"/>
      <c r="J33" s="120"/>
      <c r="K33" s="120"/>
      <c r="L33" s="120"/>
      <c r="M33" s="167" t="s">
        <v>541</v>
      </c>
      <c r="N33" s="167"/>
    </row>
    <row r="34" spans="1:14" ht="23.25" x14ac:dyDescent="0.35">
      <c r="A34" s="11"/>
      <c r="B34" s="11"/>
      <c r="C34" s="13"/>
      <c r="D34" s="102"/>
      <c r="E34" s="14"/>
      <c r="F34" s="13"/>
      <c r="G34" s="13"/>
      <c r="H34" s="13"/>
      <c r="I34" s="13"/>
      <c r="J34" s="11"/>
      <c r="K34" s="11"/>
      <c r="L34" s="11"/>
      <c r="M34" s="11"/>
      <c r="N34" s="11"/>
    </row>
    <row r="35" spans="1:14" x14ac:dyDescent="0.25">
      <c r="D35" s="108"/>
    </row>
  </sheetData>
  <mergeCells count="6">
    <mergeCell ref="K1:O1"/>
    <mergeCell ref="A2:L2"/>
    <mergeCell ref="A3:L3"/>
    <mergeCell ref="A4:N4"/>
    <mergeCell ref="G33:I33"/>
    <mergeCell ref="M33:N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view="pageBreakPreview" topLeftCell="A198" zoomScale="60" zoomScaleNormal="55" workbookViewId="0">
      <selection activeCell="E202" sqref="E202"/>
    </sheetView>
  </sheetViews>
  <sheetFormatPr defaultRowHeight="15" x14ac:dyDescent="0.25"/>
  <cols>
    <col min="1" max="1" width="12.42578125" style="126" customWidth="1"/>
    <col min="2" max="2" width="28.140625" style="126" hidden="1" customWidth="1"/>
    <col min="3" max="3" width="7.85546875" style="126" hidden="1" customWidth="1"/>
    <col min="4" max="4" width="56.140625" style="126" customWidth="1"/>
    <col min="5" max="5" width="25.28515625" style="126" customWidth="1"/>
    <col min="6" max="6" width="26" style="126" hidden="1" customWidth="1"/>
    <col min="7" max="7" width="28.85546875" style="126" hidden="1" customWidth="1"/>
    <col min="8" max="8" width="41" style="126" customWidth="1"/>
    <col min="9" max="9" width="26.7109375" style="126" customWidth="1"/>
    <col min="10" max="10" width="29.42578125" style="126" customWidth="1"/>
    <col min="11" max="11" width="26.28515625" style="126" customWidth="1"/>
    <col min="12" max="12" width="27.85546875" style="126" customWidth="1"/>
    <col min="13" max="13" width="34.85546875" style="126" customWidth="1"/>
    <col min="14" max="14" width="38.140625" style="126" customWidth="1"/>
    <col min="15" max="15" width="5.85546875" customWidth="1"/>
  </cols>
  <sheetData>
    <row r="1" spans="1:15" ht="23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154" t="s">
        <v>677</v>
      </c>
      <c r="L1" s="154"/>
      <c r="M1" s="154"/>
      <c r="N1" s="154"/>
      <c r="O1" s="148"/>
    </row>
    <row r="2" spans="1:15" ht="23.25" x14ac:dyDescent="0.25">
      <c r="A2" s="171" t="s">
        <v>0</v>
      </c>
      <c r="B2" s="171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5" ht="23.25" x14ac:dyDescent="0.25">
      <c r="A3" s="171" t="s">
        <v>1031</v>
      </c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5" ht="23.25" x14ac:dyDescent="0.25">
      <c r="A4" s="173" t="s">
        <v>676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5" ht="223.5" customHeight="1" x14ac:dyDescent="0.25">
      <c r="A5" s="125" t="s">
        <v>4</v>
      </c>
      <c r="B5" s="125" t="s">
        <v>359</v>
      </c>
      <c r="C5" s="125" t="s">
        <v>111</v>
      </c>
      <c r="D5" s="125" t="s">
        <v>7</v>
      </c>
      <c r="E5" s="125" t="s">
        <v>682</v>
      </c>
      <c r="F5" s="125" t="s">
        <v>12</v>
      </c>
      <c r="G5" s="125" t="s">
        <v>11</v>
      </c>
      <c r="H5" s="125" t="s">
        <v>22</v>
      </c>
      <c r="I5" s="125" t="s">
        <v>37</v>
      </c>
      <c r="J5" s="125" t="s">
        <v>23</v>
      </c>
      <c r="K5" s="125" t="s">
        <v>21</v>
      </c>
      <c r="L5" s="125" t="s">
        <v>8</v>
      </c>
      <c r="M5" s="125" t="s">
        <v>44</v>
      </c>
      <c r="N5" s="125" t="s">
        <v>45</v>
      </c>
    </row>
    <row r="6" spans="1:15" ht="23.25" x14ac:dyDescent="0.25">
      <c r="A6" s="175" t="s">
        <v>680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</row>
    <row r="7" spans="1:15" s="151" customFormat="1" ht="37.5" x14ac:dyDescent="0.3">
      <c r="A7" s="150">
        <v>1</v>
      </c>
      <c r="B7" s="149"/>
      <c r="C7" s="149"/>
      <c r="D7" s="149" t="s">
        <v>684</v>
      </c>
      <c r="E7" s="149">
        <v>7380</v>
      </c>
      <c r="F7" s="149"/>
      <c r="G7" s="149"/>
      <c r="H7" s="149"/>
      <c r="I7" s="149"/>
      <c r="J7" s="149"/>
      <c r="K7" s="149"/>
      <c r="L7" s="153" t="s">
        <v>782</v>
      </c>
      <c r="M7" s="149"/>
      <c r="N7" s="149"/>
    </row>
    <row r="8" spans="1:15" s="151" customFormat="1" ht="37.5" x14ac:dyDescent="0.3">
      <c r="A8" s="150">
        <v>2</v>
      </c>
      <c r="B8" s="149"/>
      <c r="C8" s="149"/>
      <c r="D8" s="149" t="s">
        <v>683</v>
      </c>
      <c r="E8" s="149">
        <v>3500</v>
      </c>
      <c r="F8" s="149"/>
      <c r="G8" s="149"/>
      <c r="H8" s="149"/>
      <c r="I8" s="149"/>
      <c r="J8" s="149"/>
      <c r="K8" s="149"/>
      <c r="L8" s="153" t="s">
        <v>782</v>
      </c>
      <c r="M8" s="149"/>
      <c r="N8" s="149"/>
    </row>
    <row r="9" spans="1:15" s="151" customFormat="1" ht="37.5" x14ac:dyDescent="0.3">
      <c r="A9" s="150">
        <v>3</v>
      </c>
      <c r="B9" s="149"/>
      <c r="C9" s="149"/>
      <c r="D9" s="149" t="s">
        <v>685</v>
      </c>
      <c r="E9" s="149">
        <v>4000</v>
      </c>
      <c r="F9" s="149"/>
      <c r="G9" s="149"/>
      <c r="H9" s="149"/>
      <c r="I9" s="149"/>
      <c r="J9" s="149"/>
      <c r="K9" s="149"/>
      <c r="L9" s="153" t="s">
        <v>782</v>
      </c>
      <c r="M9" s="149"/>
      <c r="N9" s="149"/>
    </row>
    <row r="10" spans="1:15" s="151" customFormat="1" ht="37.5" x14ac:dyDescent="0.3">
      <c r="A10" s="150">
        <v>4</v>
      </c>
      <c r="B10" s="149"/>
      <c r="C10" s="149"/>
      <c r="D10" s="149" t="s">
        <v>686</v>
      </c>
      <c r="E10" s="149">
        <v>4008</v>
      </c>
      <c r="F10" s="149"/>
      <c r="G10" s="149"/>
      <c r="H10" s="149"/>
      <c r="I10" s="149"/>
      <c r="J10" s="149"/>
      <c r="K10" s="149"/>
      <c r="L10" s="153" t="s">
        <v>782</v>
      </c>
      <c r="M10" s="149"/>
      <c r="N10" s="149"/>
    </row>
    <row r="11" spans="1:15" s="151" customFormat="1" ht="56.25" x14ac:dyDescent="0.3">
      <c r="A11" s="150">
        <v>5</v>
      </c>
      <c r="B11" s="149"/>
      <c r="C11" s="149"/>
      <c r="D11" s="149" t="s">
        <v>1033</v>
      </c>
      <c r="E11" s="149">
        <v>1180</v>
      </c>
      <c r="F11" s="149"/>
      <c r="G11" s="149"/>
      <c r="H11" s="149"/>
      <c r="I11" s="149"/>
      <c r="J11" s="149"/>
      <c r="K11" s="149"/>
      <c r="L11" s="153" t="s">
        <v>783</v>
      </c>
      <c r="M11" s="149"/>
      <c r="N11" s="149"/>
    </row>
    <row r="12" spans="1:15" s="151" customFormat="1" ht="37.5" x14ac:dyDescent="0.3">
      <c r="A12" s="150">
        <v>6</v>
      </c>
      <c r="B12" s="149"/>
      <c r="C12" s="149"/>
      <c r="D12" s="149" t="s">
        <v>687</v>
      </c>
      <c r="E12" s="149">
        <v>3778</v>
      </c>
      <c r="F12" s="149"/>
      <c r="G12" s="149"/>
      <c r="H12" s="149"/>
      <c r="I12" s="149"/>
      <c r="J12" s="149"/>
      <c r="K12" s="149"/>
      <c r="L12" s="153" t="s">
        <v>782</v>
      </c>
      <c r="M12" s="149"/>
      <c r="N12" s="149"/>
    </row>
    <row r="13" spans="1:15" s="151" customFormat="1" ht="37.5" x14ac:dyDescent="0.3">
      <c r="A13" s="150">
        <v>7</v>
      </c>
      <c r="B13" s="149"/>
      <c r="C13" s="149"/>
      <c r="D13" s="149" t="s">
        <v>688</v>
      </c>
      <c r="E13" s="149">
        <v>5867</v>
      </c>
      <c r="F13" s="149"/>
      <c r="G13" s="149"/>
      <c r="H13" s="149"/>
      <c r="I13" s="149"/>
      <c r="J13" s="149"/>
      <c r="K13" s="149"/>
      <c r="L13" s="153" t="s">
        <v>782</v>
      </c>
      <c r="M13" s="149"/>
      <c r="N13" s="149"/>
    </row>
    <row r="14" spans="1:15" s="151" customFormat="1" ht="37.5" x14ac:dyDescent="0.3">
      <c r="A14" s="150">
        <v>8</v>
      </c>
      <c r="B14" s="149"/>
      <c r="C14" s="149"/>
      <c r="D14" s="149" t="s">
        <v>689</v>
      </c>
      <c r="E14" s="149">
        <v>8500</v>
      </c>
      <c r="F14" s="149"/>
      <c r="G14" s="149"/>
      <c r="H14" s="149"/>
      <c r="I14" s="149"/>
      <c r="J14" s="149"/>
      <c r="K14" s="149"/>
      <c r="L14" s="153" t="s">
        <v>782</v>
      </c>
      <c r="M14" s="149"/>
      <c r="N14" s="149"/>
    </row>
    <row r="15" spans="1:15" s="151" customFormat="1" ht="37.5" x14ac:dyDescent="0.3">
      <c r="A15" s="150">
        <v>9</v>
      </c>
      <c r="B15" s="149"/>
      <c r="C15" s="149"/>
      <c r="D15" s="149" t="s">
        <v>690</v>
      </c>
      <c r="E15" s="149">
        <v>6535</v>
      </c>
      <c r="F15" s="149"/>
      <c r="G15" s="149"/>
      <c r="H15" s="149"/>
      <c r="I15" s="149"/>
      <c r="J15" s="149"/>
      <c r="K15" s="149"/>
      <c r="L15" s="153" t="s">
        <v>782</v>
      </c>
      <c r="M15" s="149"/>
      <c r="N15" s="149"/>
    </row>
    <row r="16" spans="1:15" s="151" customFormat="1" ht="37.5" x14ac:dyDescent="0.3">
      <c r="A16" s="150">
        <v>10</v>
      </c>
      <c r="B16" s="149"/>
      <c r="C16" s="149"/>
      <c r="D16" s="149" t="s">
        <v>691</v>
      </c>
      <c r="E16" s="149">
        <v>6950</v>
      </c>
      <c r="F16" s="149"/>
      <c r="G16" s="149"/>
      <c r="H16" s="149"/>
      <c r="I16" s="149"/>
      <c r="J16" s="149"/>
      <c r="K16" s="149"/>
      <c r="L16" s="153" t="s">
        <v>782</v>
      </c>
      <c r="M16" s="149"/>
      <c r="N16" s="149"/>
    </row>
    <row r="17" spans="1:14" s="151" customFormat="1" ht="37.5" x14ac:dyDescent="0.3">
      <c r="A17" s="150">
        <v>11</v>
      </c>
      <c r="B17" s="149"/>
      <c r="C17" s="149"/>
      <c r="D17" s="149" t="s">
        <v>692</v>
      </c>
      <c r="E17" s="149">
        <v>8127</v>
      </c>
      <c r="F17" s="149"/>
      <c r="G17" s="149"/>
      <c r="H17" s="149"/>
      <c r="I17" s="149"/>
      <c r="J17" s="149"/>
      <c r="K17" s="149"/>
      <c r="L17" s="153" t="s">
        <v>782</v>
      </c>
      <c r="M17" s="149"/>
      <c r="N17" s="149"/>
    </row>
    <row r="18" spans="1:14" s="151" customFormat="1" ht="37.5" x14ac:dyDescent="0.3">
      <c r="A18" s="150">
        <v>12</v>
      </c>
      <c r="B18" s="149"/>
      <c r="C18" s="149"/>
      <c r="D18" s="149" t="s">
        <v>693</v>
      </c>
      <c r="E18" s="149">
        <v>4000</v>
      </c>
      <c r="F18" s="149"/>
      <c r="G18" s="149"/>
      <c r="H18" s="149"/>
      <c r="I18" s="149"/>
      <c r="J18" s="149"/>
      <c r="K18" s="149"/>
      <c r="L18" s="153" t="s">
        <v>782</v>
      </c>
      <c r="M18" s="149"/>
      <c r="N18" s="149"/>
    </row>
    <row r="19" spans="1:14" s="151" customFormat="1" ht="37.5" x14ac:dyDescent="0.3">
      <c r="A19" s="150">
        <v>13</v>
      </c>
      <c r="B19" s="149"/>
      <c r="C19" s="149"/>
      <c r="D19" s="149" t="s">
        <v>694</v>
      </c>
      <c r="E19" s="149">
        <v>5350</v>
      </c>
      <c r="F19" s="149"/>
      <c r="G19" s="149"/>
      <c r="H19" s="149"/>
      <c r="I19" s="149"/>
      <c r="J19" s="149"/>
      <c r="K19" s="149"/>
      <c r="L19" s="153" t="s">
        <v>782</v>
      </c>
      <c r="M19" s="149"/>
      <c r="N19" s="149"/>
    </row>
    <row r="20" spans="1:14" s="151" customFormat="1" ht="37.5" x14ac:dyDescent="0.3">
      <c r="A20" s="150">
        <v>14</v>
      </c>
      <c r="B20" s="149"/>
      <c r="C20" s="149"/>
      <c r="D20" s="149" t="s">
        <v>695</v>
      </c>
      <c r="E20" s="149">
        <v>8800</v>
      </c>
      <c r="F20" s="149"/>
      <c r="G20" s="149"/>
      <c r="H20" s="149"/>
      <c r="I20" s="149"/>
      <c r="J20" s="149"/>
      <c r="K20" s="149"/>
      <c r="L20" s="153" t="s">
        <v>782</v>
      </c>
      <c r="M20" s="149"/>
      <c r="N20" s="149"/>
    </row>
    <row r="21" spans="1:14" s="151" customFormat="1" ht="37.5" x14ac:dyDescent="0.3">
      <c r="A21" s="150">
        <v>15</v>
      </c>
      <c r="B21" s="149"/>
      <c r="C21" s="149"/>
      <c r="D21" s="149" t="s">
        <v>696</v>
      </c>
      <c r="E21" s="149">
        <v>5372</v>
      </c>
      <c r="F21" s="149"/>
      <c r="G21" s="149"/>
      <c r="H21" s="149"/>
      <c r="I21" s="149"/>
      <c r="J21" s="149"/>
      <c r="K21" s="149"/>
      <c r="L21" s="153" t="s">
        <v>782</v>
      </c>
      <c r="M21" s="149"/>
      <c r="N21" s="149"/>
    </row>
    <row r="22" spans="1:14" s="151" customFormat="1" ht="37.5" x14ac:dyDescent="0.3">
      <c r="A22" s="150">
        <v>16</v>
      </c>
      <c r="B22" s="149"/>
      <c r="C22" s="149"/>
      <c r="D22" s="149" t="s">
        <v>697</v>
      </c>
      <c r="E22" s="149">
        <v>3500</v>
      </c>
      <c r="F22" s="149"/>
      <c r="G22" s="149"/>
      <c r="H22" s="149"/>
      <c r="I22" s="149"/>
      <c r="J22" s="149"/>
      <c r="K22" s="149"/>
      <c r="L22" s="153" t="s">
        <v>782</v>
      </c>
      <c r="M22" s="149"/>
      <c r="N22" s="149"/>
    </row>
    <row r="23" spans="1:14" s="151" customFormat="1" ht="37.5" x14ac:dyDescent="0.3">
      <c r="A23" s="150">
        <v>17</v>
      </c>
      <c r="B23" s="149"/>
      <c r="C23" s="149"/>
      <c r="D23" s="149" t="s">
        <v>698</v>
      </c>
      <c r="E23" s="149">
        <v>8512</v>
      </c>
      <c r="F23" s="149"/>
      <c r="G23" s="149"/>
      <c r="H23" s="149"/>
      <c r="I23" s="149"/>
      <c r="J23" s="149"/>
      <c r="K23" s="149"/>
      <c r="L23" s="153" t="s">
        <v>782</v>
      </c>
      <c r="M23" s="149"/>
      <c r="N23" s="149"/>
    </row>
    <row r="24" spans="1:14" s="151" customFormat="1" ht="37.5" x14ac:dyDescent="0.3">
      <c r="A24" s="150">
        <v>18</v>
      </c>
      <c r="B24" s="149"/>
      <c r="C24" s="149"/>
      <c r="D24" s="149" t="s">
        <v>698</v>
      </c>
      <c r="E24" s="149">
        <v>8512</v>
      </c>
      <c r="F24" s="149"/>
      <c r="G24" s="149"/>
      <c r="H24" s="149"/>
      <c r="I24" s="149"/>
      <c r="J24" s="149"/>
      <c r="K24" s="149"/>
      <c r="L24" s="153" t="s">
        <v>782</v>
      </c>
      <c r="M24" s="149"/>
      <c r="N24" s="149"/>
    </row>
    <row r="25" spans="1:14" s="151" customFormat="1" ht="37.5" x14ac:dyDescent="0.3">
      <c r="A25" s="150">
        <v>19</v>
      </c>
      <c r="B25" s="149"/>
      <c r="C25" s="149"/>
      <c r="D25" s="149" t="s">
        <v>699</v>
      </c>
      <c r="E25" s="149">
        <v>7000</v>
      </c>
      <c r="F25" s="149"/>
      <c r="G25" s="149"/>
      <c r="H25" s="149"/>
      <c r="I25" s="149"/>
      <c r="J25" s="149"/>
      <c r="K25" s="149"/>
      <c r="L25" s="153" t="s">
        <v>782</v>
      </c>
      <c r="M25" s="149"/>
      <c r="N25" s="149"/>
    </row>
    <row r="26" spans="1:14" s="151" customFormat="1" ht="37.5" x14ac:dyDescent="0.3">
      <c r="A26" s="150">
        <v>20</v>
      </c>
      <c r="B26" s="149"/>
      <c r="C26" s="149"/>
      <c r="D26" s="149" t="s">
        <v>700</v>
      </c>
      <c r="E26" s="149">
        <v>3325</v>
      </c>
      <c r="F26" s="149"/>
      <c r="G26" s="149"/>
      <c r="H26" s="149"/>
      <c r="I26" s="149"/>
      <c r="J26" s="149"/>
      <c r="K26" s="149"/>
      <c r="L26" s="153" t="s">
        <v>782</v>
      </c>
      <c r="M26" s="149"/>
      <c r="N26" s="149"/>
    </row>
    <row r="27" spans="1:14" s="151" customFormat="1" ht="56.25" x14ac:dyDescent="0.3">
      <c r="A27" s="150">
        <v>21</v>
      </c>
      <c r="B27" s="149"/>
      <c r="C27" s="149"/>
      <c r="D27" s="149" t="s">
        <v>701</v>
      </c>
      <c r="E27" s="149">
        <v>3300</v>
      </c>
      <c r="F27" s="149"/>
      <c r="G27" s="149"/>
      <c r="H27" s="149"/>
      <c r="I27" s="149"/>
      <c r="J27" s="149"/>
      <c r="K27" s="149"/>
      <c r="L27" s="153" t="s">
        <v>783</v>
      </c>
      <c r="M27" s="149"/>
      <c r="N27" s="149"/>
    </row>
    <row r="28" spans="1:14" s="151" customFormat="1" ht="56.25" x14ac:dyDescent="0.3">
      <c r="A28" s="150">
        <v>22</v>
      </c>
      <c r="B28" s="149"/>
      <c r="C28" s="149"/>
      <c r="D28" s="149" t="s">
        <v>702</v>
      </c>
      <c r="E28" s="149">
        <v>6150</v>
      </c>
      <c r="F28" s="149"/>
      <c r="G28" s="149"/>
      <c r="H28" s="149"/>
      <c r="I28" s="149"/>
      <c r="J28" s="149"/>
      <c r="K28" s="149"/>
      <c r="L28" s="153" t="s">
        <v>783</v>
      </c>
      <c r="M28" s="149"/>
      <c r="N28" s="149"/>
    </row>
    <row r="29" spans="1:14" s="151" customFormat="1" ht="56.25" x14ac:dyDescent="0.3">
      <c r="A29" s="150">
        <v>23</v>
      </c>
      <c r="B29" s="149"/>
      <c r="C29" s="149"/>
      <c r="D29" s="149" t="s">
        <v>703</v>
      </c>
      <c r="E29" s="149">
        <v>6410</v>
      </c>
      <c r="F29" s="149"/>
      <c r="G29" s="149"/>
      <c r="H29" s="149"/>
      <c r="I29" s="149"/>
      <c r="J29" s="149"/>
      <c r="K29" s="149"/>
      <c r="L29" s="153" t="s">
        <v>783</v>
      </c>
      <c r="M29" s="149"/>
      <c r="N29" s="149"/>
    </row>
    <row r="30" spans="1:14" s="151" customFormat="1" ht="56.25" x14ac:dyDescent="0.3">
      <c r="A30" s="150">
        <v>24</v>
      </c>
      <c r="B30" s="149"/>
      <c r="C30" s="149"/>
      <c r="D30" s="149" t="s">
        <v>704</v>
      </c>
      <c r="E30" s="149">
        <v>7425</v>
      </c>
      <c r="F30" s="149"/>
      <c r="G30" s="149"/>
      <c r="H30" s="149"/>
      <c r="I30" s="149"/>
      <c r="J30" s="149"/>
      <c r="K30" s="149"/>
      <c r="L30" s="153" t="s">
        <v>783</v>
      </c>
      <c r="M30" s="149"/>
      <c r="N30" s="149"/>
    </row>
    <row r="31" spans="1:14" s="151" customFormat="1" ht="56.25" x14ac:dyDescent="0.3">
      <c r="A31" s="150">
        <v>25</v>
      </c>
      <c r="B31" s="149"/>
      <c r="C31" s="149"/>
      <c r="D31" s="149" t="s">
        <v>705</v>
      </c>
      <c r="E31" s="149">
        <v>3806</v>
      </c>
      <c r="F31" s="149"/>
      <c r="G31" s="149"/>
      <c r="H31" s="149"/>
      <c r="I31" s="149"/>
      <c r="J31" s="149"/>
      <c r="K31" s="149"/>
      <c r="L31" s="153" t="s">
        <v>783</v>
      </c>
      <c r="M31" s="149"/>
      <c r="N31" s="149"/>
    </row>
    <row r="32" spans="1:14" s="151" customFormat="1" ht="56.25" x14ac:dyDescent="0.3">
      <c r="A32" s="150">
        <v>26</v>
      </c>
      <c r="B32" s="149"/>
      <c r="C32" s="149"/>
      <c r="D32" s="149" t="s">
        <v>706</v>
      </c>
      <c r="E32" s="149">
        <v>3597</v>
      </c>
      <c r="F32" s="149"/>
      <c r="G32" s="149"/>
      <c r="H32" s="149"/>
      <c r="I32" s="149"/>
      <c r="J32" s="149"/>
      <c r="K32" s="149"/>
      <c r="L32" s="153" t="s">
        <v>783</v>
      </c>
      <c r="M32" s="149"/>
      <c r="N32" s="149"/>
    </row>
    <row r="33" spans="1:14" s="151" customFormat="1" ht="56.25" x14ac:dyDescent="0.3">
      <c r="A33" s="150">
        <v>27</v>
      </c>
      <c r="B33" s="149"/>
      <c r="C33" s="149"/>
      <c r="D33" s="149" t="s">
        <v>707</v>
      </c>
      <c r="E33" s="149">
        <v>4200</v>
      </c>
      <c r="F33" s="149"/>
      <c r="G33" s="149"/>
      <c r="H33" s="149"/>
      <c r="I33" s="149"/>
      <c r="J33" s="149"/>
      <c r="K33" s="149"/>
      <c r="L33" s="153" t="s">
        <v>783</v>
      </c>
      <c r="M33" s="149"/>
      <c r="N33" s="149"/>
    </row>
    <row r="34" spans="1:14" s="151" customFormat="1" ht="56.25" x14ac:dyDescent="0.3">
      <c r="A34" s="150">
        <v>28</v>
      </c>
      <c r="B34" s="149"/>
      <c r="C34" s="149"/>
      <c r="D34" s="149" t="s">
        <v>708</v>
      </c>
      <c r="E34" s="149">
        <v>4700</v>
      </c>
      <c r="F34" s="149"/>
      <c r="G34" s="149"/>
      <c r="H34" s="149"/>
      <c r="I34" s="149"/>
      <c r="J34" s="149"/>
      <c r="K34" s="149"/>
      <c r="L34" s="153" t="s">
        <v>783</v>
      </c>
      <c r="M34" s="149"/>
      <c r="N34" s="149"/>
    </row>
    <row r="35" spans="1:14" s="151" customFormat="1" ht="56.25" x14ac:dyDescent="0.3">
      <c r="A35" s="150">
        <v>29</v>
      </c>
      <c r="B35" s="149"/>
      <c r="C35" s="149"/>
      <c r="D35" s="149" t="s">
        <v>709</v>
      </c>
      <c r="E35" s="149">
        <v>4500</v>
      </c>
      <c r="F35" s="149"/>
      <c r="G35" s="149"/>
      <c r="H35" s="149"/>
      <c r="I35" s="149"/>
      <c r="J35" s="149"/>
      <c r="K35" s="149"/>
      <c r="L35" s="153" t="s">
        <v>783</v>
      </c>
      <c r="M35" s="149"/>
      <c r="N35" s="149"/>
    </row>
    <row r="36" spans="1:14" s="151" customFormat="1" ht="56.25" x14ac:dyDescent="0.3">
      <c r="A36" s="150">
        <v>30</v>
      </c>
      <c r="B36" s="149"/>
      <c r="C36" s="149"/>
      <c r="D36" s="149" t="s">
        <v>710</v>
      </c>
      <c r="E36" s="149">
        <v>4013</v>
      </c>
      <c r="F36" s="149"/>
      <c r="G36" s="149"/>
      <c r="H36" s="149"/>
      <c r="I36" s="149"/>
      <c r="J36" s="149"/>
      <c r="K36" s="149"/>
      <c r="L36" s="153" t="s">
        <v>783</v>
      </c>
      <c r="M36" s="149"/>
      <c r="N36" s="149"/>
    </row>
    <row r="37" spans="1:14" s="151" customFormat="1" ht="56.25" x14ac:dyDescent="0.3">
      <c r="A37" s="150">
        <v>31</v>
      </c>
      <c r="B37" s="149"/>
      <c r="C37" s="149"/>
      <c r="D37" s="149" t="s">
        <v>711</v>
      </c>
      <c r="E37" s="149">
        <v>4000</v>
      </c>
      <c r="F37" s="149"/>
      <c r="G37" s="149"/>
      <c r="H37" s="149"/>
      <c r="I37" s="149"/>
      <c r="J37" s="149"/>
      <c r="K37" s="149"/>
      <c r="L37" s="153" t="s">
        <v>783</v>
      </c>
      <c r="M37" s="149"/>
      <c r="N37" s="149"/>
    </row>
    <row r="38" spans="1:14" s="151" customFormat="1" ht="56.25" x14ac:dyDescent="0.3">
      <c r="A38" s="150">
        <v>32</v>
      </c>
      <c r="B38" s="149"/>
      <c r="C38" s="149"/>
      <c r="D38" s="149" t="s">
        <v>712</v>
      </c>
      <c r="E38" s="149">
        <v>7000</v>
      </c>
      <c r="F38" s="149"/>
      <c r="G38" s="149"/>
      <c r="H38" s="149"/>
      <c r="I38" s="149"/>
      <c r="J38" s="149"/>
      <c r="K38" s="149"/>
      <c r="L38" s="153" t="s">
        <v>783</v>
      </c>
      <c r="M38" s="149"/>
      <c r="N38" s="149"/>
    </row>
    <row r="39" spans="1:14" s="151" customFormat="1" ht="56.25" x14ac:dyDescent="0.3">
      <c r="A39" s="150">
        <v>33</v>
      </c>
      <c r="B39" s="149"/>
      <c r="C39" s="149"/>
      <c r="D39" s="149" t="s">
        <v>713</v>
      </c>
      <c r="E39" s="149">
        <v>8900</v>
      </c>
      <c r="F39" s="149"/>
      <c r="G39" s="149"/>
      <c r="H39" s="149"/>
      <c r="I39" s="149"/>
      <c r="J39" s="149"/>
      <c r="K39" s="149"/>
      <c r="L39" s="153" t="s">
        <v>783</v>
      </c>
      <c r="M39" s="149"/>
      <c r="N39" s="149"/>
    </row>
    <row r="40" spans="1:14" s="151" customFormat="1" ht="56.25" x14ac:dyDescent="0.3">
      <c r="A40" s="150">
        <v>34</v>
      </c>
      <c r="B40" s="149"/>
      <c r="C40" s="149"/>
      <c r="D40" s="153" t="s">
        <v>714</v>
      </c>
      <c r="E40" s="149">
        <v>8700</v>
      </c>
      <c r="F40" s="149"/>
      <c r="G40" s="149"/>
      <c r="H40" s="149"/>
      <c r="I40" s="149"/>
      <c r="J40" s="149"/>
      <c r="K40" s="149"/>
      <c r="L40" s="153" t="s">
        <v>783</v>
      </c>
      <c r="M40" s="149"/>
      <c r="N40" s="149"/>
    </row>
    <row r="41" spans="1:14" s="151" customFormat="1" ht="56.25" x14ac:dyDescent="0.3">
      <c r="A41" s="150">
        <v>35</v>
      </c>
      <c r="B41" s="149"/>
      <c r="C41" s="149"/>
      <c r="D41" s="149" t="s">
        <v>715</v>
      </c>
      <c r="E41" s="149">
        <v>8000</v>
      </c>
      <c r="F41" s="149"/>
      <c r="G41" s="149"/>
      <c r="H41" s="149"/>
      <c r="I41" s="149"/>
      <c r="J41" s="149"/>
      <c r="K41" s="149"/>
      <c r="L41" s="153" t="s">
        <v>783</v>
      </c>
      <c r="M41" s="149"/>
      <c r="N41" s="149"/>
    </row>
    <row r="42" spans="1:14" s="151" customFormat="1" ht="56.25" x14ac:dyDescent="0.3">
      <c r="A42" s="150">
        <v>36</v>
      </c>
      <c r="B42" s="149"/>
      <c r="C42" s="149"/>
      <c r="D42" s="149" t="s">
        <v>717</v>
      </c>
      <c r="E42" s="149">
        <v>5600</v>
      </c>
      <c r="F42" s="149"/>
      <c r="G42" s="149"/>
      <c r="H42" s="149"/>
      <c r="I42" s="149"/>
      <c r="J42" s="149"/>
      <c r="K42" s="149"/>
      <c r="L42" s="153" t="s">
        <v>783</v>
      </c>
      <c r="M42" s="149"/>
      <c r="N42" s="149"/>
    </row>
    <row r="43" spans="1:14" s="151" customFormat="1" ht="56.25" x14ac:dyDescent="0.3">
      <c r="A43" s="150">
        <v>37</v>
      </c>
      <c r="B43" s="149"/>
      <c r="C43" s="149"/>
      <c r="D43" s="149" t="s">
        <v>718</v>
      </c>
      <c r="E43" s="149">
        <v>4000</v>
      </c>
      <c r="F43" s="149"/>
      <c r="G43" s="149"/>
      <c r="H43" s="149"/>
      <c r="I43" s="149"/>
      <c r="J43" s="149"/>
      <c r="K43" s="149"/>
      <c r="L43" s="153" t="s">
        <v>783</v>
      </c>
      <c r="M43" s="149"/>
      <c r="N43" s="149"/>
    </row>
    <row r="44" spans="1:14" s="151" customFormat="1" ht="56.25" x14ac:dyDescent="0.3">
      <c r="A44" s="150">
        <v>38</v>
      </c>
      <c r="B44" s="149"/>
      <c r="C44" s="149"/>
      <c r="D44" s="149" t="s">
        <v>719</v>
      </c>
      <c r="E44" s="149">
        <v>3399</v>
      </c>
      <c r="F44" s="149"/>
      <c r="G44" s="149"/>
      <c r="H44" s="149"/>
      <c r="I44" s="149"/>
      <c r="J44" s="149"/>
      <c r="K44" s="149"/>
      <c r="L44" s="153" t="s">
        <v>783</v>
      </c>
      <c r="M44" s="149"/>
      <c r="N44" s="149"/>
    </row>
    <row r="45" spans="1:14" s="151" customFormat="1" ht="56.25" x14ac:dyDescent="0.3">
      <c r="A45" s="150">
        <v>39</v>
      </c>
      <c r="B45" s="149"/>
      <c r="C45" s="149"/>
      <c r="D45" s="149" t="s">
        <v>720</v>
      </c>
      <c r="E45" s="149">
        <v>4400</v>
      </c>
      <c r="F45" s="149"/>
      <c r="G45" s="149"/>
      <c r="H45" s="149"/>
      <c r="I45" s="149"/>
      <c r="J45" s="149"/>
      <c r="K45" s="149"/>
      <c r="L45" s="153" t="s">
        <v>783</v>
      </c>
      <c r="M45" s="149"/>
      <c r="N45" s="149"/>
    </row>
    <row r="46" spans="1:14" s="151" customFormat="1" ht="56.25" x14ac:dyDescent="0.3">
      <c r="A46" s="150">
        <v>40</v>
      </c>
      <c r="B46" s="149"/>
      <c r="C46" s="149"/>
      <c r="D46" s="149" t="s">
        <v>721</v>
      </c>
      <c r="E46" s="149">
        <v>5000</v>
      </c>
      <c r="F46" s="149"/>
      <c r="G46" s="149"/>
      <c r="H46" s="149"/>
      <c r="I46" s="149"/>
      <c r="J46" s="149"/>
      <c r="K46" s="149"/>
      <c r="L46" s="153" t="s">
        <v>783</v>
      </c>
      <c r="M46" s="149"/>
      <c r="N46" s="149"/>
    </row>
    <row r="47" spans="1:14" s="151" customFormat="1" ht="56.25" x14ac:dyDescent="0.3">
      <c r="A47" s="150">
        <v>41</v>
      </c>
      <c r="B47" s="149"/>
      <c r="C47" s="149"/>
      <c r="D47" s="149" t="s">
        <v>723</v>
      </c>
      <c r="E47" s="149">
        <v>7000</v>
      </c>
      <c r="F47" s="149"/>
      <c r="G47" s="149"/>
      <c r="H47" s="149"/>
      <c r="I47" s="149"/>
      <c r="J47" s="149"/>
      <c r="K47" s="149"/>
      <c r="L47" s="153" t="s">
        <v>783</v>
      </c>
      <c r="M47" s="149"/>
      <c r="N47" s="149"/>
    </row>
    <row r="48" spans="1:14" s="151" customFormat="1" ht="56.25" x14ac:dyDescent="0.3">
      <c r="A48" s="150">
        <v>42</v>
      </c>
      <c r="B48" s="149"/>
      <c r="C48" s="149"/>
      <c r="D48" s="149" t="s">
        <v>724</v>
      </c>
      <c r="E48" s="149">
        <v>3840</v>
      </c>
      <c r="F48" s="149"/>
      <c r="G48" s="149"/>
      <c r="H48" s="149"/>
      <c r="I48" s="149"/>
      <c r="J48" s="149"/>
      <c r="K48" s="149"/>
      <c r="L48" s="153" t="s">
        <v>783</v>
      </c>
      <c r="M48" s="149"/>
      <c r="N48" s="149"/>
    </row>
    <row r="49" spans="1:14" s="151" customFormat="1" ht="56.25" x14ac:dyDescent="0.3">
      <c r="A49" s="150">
        <v>43</v>
      </c>
      <c r="B49" s="149"/>
      <c r="C49" s="149"/>
      <c r="D49" s="149" t="s">
        <v>725</v>
      </c>
      <c r="E49" s="149">
        <v>7550</v>
      </c>
      <c r="F49" s="149"/>
      <c r="G49" s="149"/>
      <c r="H49" s="149"/>
      <c r="I49" s="149"/>
      <c r="J49" s="149"/>
      <c r="K49" s="149"/>
      <c r="L49" s="153" t="s">
        <v>783</v>
      </c>
      <c r="M49" s="149"/>
      <c r="N49" s="149"/>
    </row>
    <row r="50" spans="1:14" s="151" customFormat="1" ht="56.25" x14ac:dyDescent="0.3">
      <c r="A50" s="150">
        <v>44</v>
      </c>
      <c r="B50" s="149"/>
      <c r="C50" s="149"/>
      <c r="D50" s="149" t="s">
        <v>726</v>
      </c>
      <c r="E50" s="149">
        <v>8900</v>
      </c>
      <c r="F50" s="149"/>
      <c r="G50" s="149"/>
      <c r="H50" s="149"/>
      <c r="I50" s="149"/>
      <c r="J50" s="149"/>
      <c r="K50" s="149"/>
      <c r="L50" s="153" t="s">
        <v>783</v>
      </c>
      <c r="M50" s="149"/>
      <c r="N50" s="149"/>
    </row>
    <row r="51" spans="1:14" s="151" customFormat="1" ht="56.25" x14ac:dyDescent="0.3">
      <c r="A51" s="150">
        <v>45</v>
      </c>
      <c r="B51" s="149"/>
      <c r="C51" s="149"/>
      <c r="D51" s="149" t="s">
        <v>727</v>
      </c>
      <c r="E51" s="149">
        <v>7250</v>
      </c>
      <c r="F51" s="149"/>
      <c r="G51" s="149"/>
      <c r="H51" s="149"/>
      <c r="I51" s="149"/>
      <c r="J51" s="149"/>
      <c r="K51" s="149"/>
      <c r="L51" s="153" t="s">
        <v>783</v>
      </c>
      <c r="M51" s="149"/>
      <c r="N51" s="149"/>
    </row>
    <row r="52" spans="1:14" s="151" customFormat="1" ht="56.25" x14ac:dyDescent="0.3">
      <c r="A52" s="150">
        <v>46</v>
      </c>
      <c r="B52" s="149"/>
      <c r="C52" s="149"/>
      <c r="D52" s="149" t="s">
        <v>781</v>
      </c>
      <c r="E52" s="149">
        <v>3610.8</v>
      </c>
      <c r="F52" s="149"/>
      <c r="G52" s="149"/>
      <c r="H52" s="149"/>
      <c r="I52" s="149"/>
      <c r="J52" s="149"/>
      <c r="K52" s="149"/>
      <c r="L52" s="153" t="s">
        <v>783</v>
      </c>
      <c r="M52" s="149"/>
      <c r="N52" s="149"/>
    </row>
    <row r="53" spans="1:14" s="151" customFormat="1" ht="37.5" x14ac:dyDescent="0.3">
      <c r="A53" s="150">
        <v>47</v>
      </c>
      <c r="B53" s="149"/>
      <c r="C53" s="149"/>
      <c r="D53" s="149" t="s">
        <v>956</v>
      </c>
      <c r="E53" s="149">
        <v>6320</v>
      </c>
      <c r="F53" s="149"/>
      <c r="G53" s="149"/>
      <c r="H53" s="149"/>
      <c r="I53" s="149"/>
      <c r="J53" s="149"/>
      <c r="K53" s="149"/>
      <c r="L53" s="153" t="s">
        <v>782</v>
      </c>
      <c r="M53" s="149"/>
      <c r="N53" s="149"/>
    </row>
    <row r="54" spans="1:14" s="151" customFormat="1" ht="37.5" x14ac:dyDescent="0.3">
      <c r="A54" s="150">
        <v>48</v>
      </c>
      <c r="B54" s="149"/>
      <c r="C54" s="149"/>
      <c r="D54" s="149" t="s">
        <v>957</v>
      </c>
      <c r="E54" s="149">
        <v>9240</v>
      </c>
      <c r="F54" s="149"/>
      <c r="G54" s="149"/>
      <c r="H54" s="149"/>
      <c r="I54" s="149"/>
      <c r="J54" s="149"/>
      <c r="K54" s="149"/>
      <c r="L54" s="153" t="s">
        <v>782</v>
      </c>
      <c r="M54" s="149"/>
      <c r="N54" s="149"/>
    </row>
    <row r="55" spans="1:14" s="151" customFormat="1" ht="37.5" x14ac:dyDescent="0.3">
      <c r="A55" s="150">
        <v>49</v>
      </c>
      <c r="B55" s="149"/>
      <c r="C55" s="149"/>
      <c r="D55" s="149" t="s">
        <v>958</v>
      </c>
      <c r="E55" s="149">
        <v>6510</v>
      </c>
      <c r="F55" s="149"/>
      <c r="G55" s="149"/>
      <c r="H55" s="149"/>
      <c r="I55" s="149"/>
      <c r="J55" s="149"/>
      <c r="K55" s="149"/>
      <c r="L55" s="153" t="s">
        <v>782</v>
      </c>
      <c r="M55" s="149"/>
      <c r="N55" s="149"/>
    </row>
    <row r="56" spans="1:14" s="151" customFormat="1" ht="37.5" x14ac:dyDescent="0.3">
      <c r="A56" s="150">
        <v>50</v>
      </c>
      <c r="B56" s="149"/>
      <c r="C56" s="149"/>
      <c r="D56" s="149" t="s">
        <v>959</v>
      </c>
      <c r="E56" s="149">
        <v>2700</v>
      </c>
      <c r="F56" s="149"/>
      <c r="G56" s="149"/>
      <c r="H56" s="149"/>
      <c r="I56" s="149"/>
      <c r="J56" s="149"/>
      <c r="K56" s="149"/>
      <c r="L56" s="153" t="s">
        <v>782</v>
      </c>
      <c r="M56" s="149"/>
      <c r="N56" s="149"/>
    </row>
    <row r="57" spans="1:14" s="151" customFormat="1" ht="56.25" x14ac:dyDescent="0.3">
      <c r="A57" s="150">
        <v>51</v>
      </c>
      <c r="B57" s="149"/>
      <c r="C57" s="149"/>
      <c r="D57" s="149" t="s">
        <v>716</v>
      </c>
      <c r="E57" s="149">
        <v>4045.5</v>
      </c>
      <c r="F57" s="149"/>
      <c r="G57" s="149"/>
      <c r="H57" s="149"/>
      <c r="I57" s="149"/>
      <c r="J57" s="149"/>
      <c r="K57" s="149"/>
      <c r="L57" s="153" t="s">
        <v>783</v>
      </c>
      <c r="M57" s="149"/>
      <c r="N57" s="149"/>
    </row>
    <row r="58" spans="1:14" s="151" customFormat="1" ht="56.25" x14ac:dyDescent="0.3">
      <c r="A58" s="150">
        <v>52</v>
      </c>
      <c r="B58" s="149"/>
      <c r="C58" s="149"/>
      <c r="D58" s="149" t="s">
        <v>716</v>
      </c>
      <c r="E58" s="149">
        <v>4045.5</v>
      </c>
      <c r="F58" s="149"/>
      <c r="G58" s="149"/>
      <c r="H58" s="149"/>
      <c r="I58" s="149"/>
      <c r="J58" s="149"/>
      <c r="K58" s="149"/>
      <c r="L58" s="153" t="s">
        <v>783</v>
      </c>
      <c r="M58" s="149"/>
      <c r="N58" s="149"/>
    </row>
    <row r="59" spans="1:14" s="151" customFormat="1" ht="56.25" x14ac:dyDescent="0.3">
      <c r="A59" s="150">
        <v>53</v>
      </c>
      <c r="B59" s="149"/>
      <c r="C59" s="149"/>
      <c r="D59" s="149" t="s">
        <v>716</v>
      </c>
      <c r="E59" s="149">
        <v>3496</v>
      </c>
      <c r="F59" s="149"/>
      <c r="G59" s="149"/>
      <c r="H59" s="149"/>
      <c r="I59" s="149"/>
      <c r="J59" s="149"/>
      <c r="K59" s="149"/>
      <c r="L59" s="153" t="s">
        <v>783</v>
      </c>
      <c r="M59" s="149"/>
      <c r="N59" s="149"/>
    </row>
    <row r="60" spans="1:14" s="151" customFormat="1" ht="56.25" x14ac:dyDescent="0.3">
      <c r="A60" s="150">
        <v>54</v>
      </c>
      <c r="B60" s="149"/>
      <c r="C60" s="149"/>
      <c r="D60" s="149" t="s">
        <v>716</v>
      </c>
      <c r="E60" s="149">
        <v>3496</v>
      </c>
      <c r="F60" s="149"/>
      <c r="G60" s="149"/>
      <c r="H60" s="149"/>
      <c r="I60" s="149"/>
      <c r="J60" s="149"/>
      <c r="K60" s="149"/>
      <c r="L60" s="153" t="s">
        <v>783</v>
      </c>
      <c r="M60" s="149"/>
      <c r="N60" s="149"/>
    </row>
    <row r="61" spans="1:14" s="151" customFormat="1" ht="56.25" x14ac:dyDescent="0.3">
      <c r="A61" s="150">
        <v>55</v>
      </c>
      <c r="B61" s="149"/>
      <c r="C61" s="149"/>
      <c r="D61" s="149" t="s">
        <v>776</v>
      </c>
      <c r="E61" s="149">
        <v>6325</v>
      </c>
      <c r="F61" s="149"/>
      <c r="G61" s="149"/>
      <c r="H61" s="149"/>
      <c r="I61" s="149"/>
      <c r="J61" s="149"/>
      <c r="K61" s="149"/>
      <c r="L61" s="153" t="s">
        <v>783</v>
      </c>
      <c r="M61" s="149"/>
      <c r="N61" s="149"/>
    </row>
    <row r="62" spans="1:14" s="151" customFormat="1" ht="56.25" x14ac:dyDescent="0.3">
      <c r="A62" s="150">
        <v>56</v>
      </c>
      <c r="B62" s="149"/>
      <c r="C62" s="149"/>
      <c r="D62" s="149" t="s">
        <v>776</v>
      </c>
      <c r="E62" s="149">
        <v>6325</v>
      </c>
      <c r="F62" s="149"/>
      <c r="G62" s="149"/>
      <c r="H62" s="149"/>
      <c r="I62" s="149"/>
      <c r="J62" s="149"/>
      <c r="K62" s="149"/>
      <c r="L62" s="153" t="s">
        <v>783</v>
      </c>
      <c r="M62" s="149"/>
      <c r="N62" s="149"/>
    </row>
    <row r="63" spans="1:14" s="151" customFormat="1" ht="56.25" x14ac:dyDescent="0.3">
      <c r="A63" s="150">
        <v>57</v>
      </c>
      <c r="B63" s="149"/>
      <c r="C63" s="149"/>
      <c r="D63" s="149" t="s">
        <v>778</v>
      </c>
      <c r="E63" s="149">
        <v>7450</v>
      </c>
      <c r="F63" s="149"/>
      <c r="G63" s="149"/>
      <c r="H63" s="149"/>
      <c r="I63" s="149"/>
      <c r="J63" s="149"/>
      <c r="K63" s="149"/>
      <c r="L63" s="153" t="s">
        <v>783</v>
      </c>
      <c r="M63" s="149"/>
      <c r="N63" s="149"/>
    </row>
    <row r="64" spans="1:14" s="151" customFormat="1" ht="56.25" x14ac:dyDescent="0.3">
      <c r="A64" s="150">
        <v>58</v>
      </c>
      <c r="B64" s="149"/>
      <c r="C64" s="149"/>
      <c r="D64" s="149" t="s">
        <v>778</v>
      </c>
      <c r="E64" s="149">
        <v>7450</v>
      </c>
      <c r="F64" s="149"/>
      <c r="G64" s="149"/>
      <c r="H64" s="149"/>
      <c r="I64" s="149"/>
      <c r="J64" s="149"/>
      <c r="K64" s="149"/>
      <c r="L64" s="153" t="s">
        <v>783</v>
      </c>
      <c r="M64" s="149"/>
      <c r="N64" s="149"/>
    </row>
    <row r="65" spans="1:14" s="151" customFormat="1" ht="56.25" x14ac:dyDescent="0.3">
      <c r="A65" s="150">
        <v>59</v>
      </c>
      <c r="B65" s="149"/>
      <c r="C65" s="149"/>
      <c r="D65" s="149" t="s">
        <v>722</v>
      </c>
      <c r="E65" s="149">
        <v>3155</v>
      </c>
      <c r="F65" s="149"/>
      <c r="G65" s="149"/>
      <c r="H65" s="149"/>
      <c r="I65" s="149"/>
      <c r="J65" s="149"/>
      <c r="K65" s="149"/>
      <c r="L65" s="153" t="s">
        <v>783</v>
      </c>
      <c r="M65" s="149"/>
      <c r="N65" s="149"/>
    </row>
    <row r="66" spans="1:14" s="151" customFormat="1" ht="56.25" x14ac:dyDescent="0.3">
      <c r="A66" s="150">
        <v>60</v>
      </c>
      <c r="B66" s="149"/>
      <c r="C66" s="149"/>
      <c r="D66" s="149" t="s">
        <v>722</v>
      </c>
      <c r="E66" s="149">
        <v>3155</v>
      </c>
      <c r="F66" s="149"/>
      <c r="G66" s="149"/>
      <c r="H66" s="149"/>
      <c r="I66" s="149"/>
      <c r="J66" s="149"/>
      <c r="K66" s="149"/>
      <c r="L66" s="153" t="s">
        <v>783</v>
      </c>
      <c r="M66" s="149"/>
      <c r="N66" s="149"/>
    </row>
    <row r="67" spans="1:14" s="151" customFormat="1" ht="56.25" x14ac:dyDescent="0.3">
      <c r="A67" s="150">
        <v>61</v>
      </c>
      <c r="B67" s="149"/>
      <c r="C67" s="149"/>
      <c r="D67" s="149" t="s">
        <v>722</v>
      </c>
      <c r="E67" s="149">
        <v>3155</v>
      </c>
      <c r="F67" s="149"/>
      <c r="G67" s="149"/>
      <c r="H67" s="149"/>
      <c r="I67" s="149"/>
      <c r="J67" s="149"/>
      <c r="K67" s="149"/>
      <c r="L67" s="153" t="s">
        <v>783</v>
      </c>
      <c r="M67" s="149"/>
      <c r="N67" s="149"/>
    </row>
    <row r="68" spans="1:14" s="151" customFormat="1" ht="56.25" x14ac:dyDescent="0.3">
      <c r="A68" s="150">
        <v>62</v>
      </c>
      <c r="B68" s="149"/>
      <c r="C68" s="149"/>
      <c r="D68" s="149" t="s">
        <v>779</v>
      </c>
      <c r="E68" s="149">
        <v>3855</v>
      </c>
      <c r="F68" s="149"/>
      <c r="G68" s="149"/>
      <c r="H68" s="149"/>
      <c r="I68" s="149"/>
      <c r="J68" s="149"/>
      <c r="K68" s="149"/>
      <c r="L68" s="153" t="s">
        <v>783</v>
      </c>
      <c r="M68" s="149"/>
      <c r="N68" s="149"/>
    </row>
    <row r="69" spans="1:14" s="151" customFormat="1" ht="56.25" x14ac:dyDescent="0.3">
      <c r="A69" s="150">
        <v>63</v>
      </c>
      <c r="B69" s="149"/>
      <c r="C69" s="149"/>
      <c r="D69" s="149" t="s">
        <v>779</v>
      </c>
      <c r="E69" s="149">
        <v>3855</v>
      </c>
      <c r="F69" s="149"/>
      <c r="G69" s="149"/>
      <c r="H69" s="149"/>
      <c r="I69" s="149"/>
      <c r="J69" s="149"/>
      <c r="K69" s="149"/>
      <c r="L69" s="153" t="s">
        <v>783</v>
      </c>
      <c r="M69" s="149"/>
      <c r="N69" s="149"/>
    </row>
    <row r="70" spans="1:14" s="151" customFormat="1" ht="56.25" x14ac:dyDescent="0.3">
      <c r="A70" s="150">
        <v>64</v>
      </c>
      <c r="B70" s="149"/>
      <c r="C70" s="149"/>
      <c r="D70" s="149" t="s">
        <v>779</v>
      </c>
      <c r="E70" s="149">
        <v>3855</v>
      </c>
      <c r="F70" s="149"/>
      <c r="G70" s="149"/>
      <c r="H70" s="149"/>
      <c r="I70" s="149"/>
      <c r="J70" s="149"/>
      <c r="K70" s="149"/>
      <c r="L70" s="153" t="s">
        <v>783</v>
      </c>
      <c r="M70" s="149"/>
      <c r="N70" s="149"/>
    </row>
    <row r="71" spans="1:14" s="151" customFormat="1" ht="56.25" x14ac:dyDescent="0.3">
      <c r="A71" s="150">
        <v>65</v>
      </c>
      <c r="B71" s="149"/>
      <c r="C71" s="149"/>
      <c r="D71" s="149" t="s">
        <v>960</v>
      </c>
      <c r="E71" s="149">
        <v>746.77</v>
      </c>
      <c r="F71" s="149"/>
      <c r="G71" s="149"/>
      <c r="H71" s="149"/>
      <c r="I71" s="149"/>
      <c r="J71" s="149"/>
      <c r="K71" s="149"/>
      <c r="L71" s="153" t="s">
        <v>783</v>
      </c>
      <c r="M71" s="149"/>
      <c r="N71" s="149"/>
    </row>
    <row r="72" spans="1:14" s="151" customFormat="1" ht="56.25" x14ac:dyDescent="0.3">
      <c r="A72" s="150">
        <v>66</v>
      </c>
      <c r="B72" s="149"/>
      <c r="C72" s="149"/>
      <c r="D72" s="149" t="s">
        <v>961</v>
      </c>
      <c r="E72" s="149">
        <v>3000</v>
      </c>
      <c r="F72" s="149"/>
      <c r="G72" s="149"/>
      <c r="H72" s="149"/>
      <c r="I72" s="149"/>
      <c r="J72" s="149"/>
      <c r="K72" s="149"/>
      <c r="L72" s="153" t="s">
        <v>783</v>
      </c>
      <c r="M72" s="149"/>
      <c r="N72" s="149"/>
    </row>
    <row r="73" spans="1:14" s="151" customFormat="1" ht="56.25" x14ac:dyDescent="0.3">
      <c r="A73" s="150">
        <v>67</v>
      </c>
      <c r="B73" s="149"/>
      <c r="C73" s="149"/>
      <c r="D73" s="153" t="s">
        <v>978</v>
      </c>
      <c r="E73" s="149">
        <v>5000</v>
      </c>
      <c r="F73" s="149"/>
      <c r="G73" s="149"/>
      <c r="H73" s="149"/>
      <c r="I73" s="149"/>
      <c r="J73" s="149"/>
      <c r="K73" s="149"/>
      <c r="L73" s="153" t="s">
        <v>783</v>
      </c>
      <c r="M73" s="149"/>
      <c r="N73" s="149"/>
    </row>
    <row r="74" spans="1:14" s="151" customFormat="1" ht="56.25" x14ac:dyDescent="0.3">
      <c r="A74" s="150">
        <v>68</v>
      </c>
      <c r="B74" s="149"/>
      <c r="C74" s="149"/>
      <c r="D74" s="153" t="s">
        <v>1034</v>
      </c>
      <c r="E74" s="149">
        <v>9000</v>
      </c>
      <c r="F74" s="149"/>
      <c r="G74" s="149"/>
      <c r="H74" s="149"/>
      <c r="I74" s="149"/>
      <c r="J74" s="149"/>
      <c r="K74" s="149"/>
      <c r="L74" s="153" t="s">
        <v>783</v>
      </c>
      <c r="M74" s="149"/>
      <c r="N74" s="149"/>
    </row>
    <row r="75" spans="1:14" s="151" customFormat="1" ht="56.25" x14ac:dyDescent="0.3">
      <c r="A75" s="150">
        <v>69</v>
      </c>
      <c r="B75" s="149"/>
      <c r="C75" s="149"/>
      <c r="D75" s="153" t="s">
        <v>1034</v>
      </c>
      <c r="E75" s="149">
        <v>9000</v>
      </c>
      <c r="F75" s="149"/>
      <c r="G75" s="149"/>
      <c r="H75" s="149"/>
      <c r="I75" s="149"/>
      <c r="J75" s="149"/>
      <c r="K75" s="149"/>
      <c r="L75" s="153" t="s">
        <v>783</v>
      </c>
      <c r="M75" s="149"/>
      <c r="N75" s="149"/>
    </row>
    <row r="76" spans="1:14" s="151" customFormat="1" ht="18.75" x14ac:dyDescent="0.3">
      <c r="A76" s="152" t="s">
        <v>109</v>
      </c>
      <c r="B76" s="149"/>
      <c r="C76" s="149"/>
      <c r="D76" s="149"/>
      <c r="E76" s="149">
        <f>SUM(E7:E75)</f>
        <v>374626.57</v>
      </c>
      <c r="F76" s="149"/>
      <c r="G76" s="149"/>
      <c r="H76" s="149"/>
      <c r="I76" s="149"/>
      <c r="J76" s="149"/>
      <c r="K76" s="149"/>
      <c r="L76" s="149"/>
      <c r="M76" s="149"/>
      <c r="N76" s="149"/>
    </row>
    <row r="77" spans="1:14" s="151" customFormat="1" ht="18.75" x14ac:dyDescent="0.3">
      <c r="A77" s="152" t="s">
        <v>298</v>
      </c>
      <c r="B77" s="149"/>
      <c r="C77" s="149"/>
      <c r="D77" s="149"/>
      <c r="E77" s="149">
        <f>E76</f>
        <v>374626.57</v>
      </c>
      <c r="F77" s="149"/>
      <c r="G77" s="149"/>
      <c r="H77" s="149"/>
      <c r="I77" s="149"/>
      <c r="J77" s="149"/>
      <c r="K77" s="149"/>
      <c r="L77" s="149"/>
      <c r="M77" s="149"/>
      <c r="N77" s="149"/>
    </row>
    <row r="78" spans="1:14" s="151" customFormat="1" ht="18.75" x14ac:dyDescent="0.3">
      <c r="A78" s="168" t="s">
        <v>679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70"/>
    </row>
    <row r="79" spans="1:14" s="151" customFormat="1" ht="37.5" x14ac:dyDescent="0.3">
      <c r="A79" s="150">
        <v>1</v>
      </c>
      <c r="B79" s="149"/>
      <c r="C79" s="149"/>
      <c r="D79" s="149" t="s">
        <v>728</v>
      </c>
      <c r="E79" s="149">
        <v>83324</v>
      </c>
      <c r="F79" s="149"/>
      <c r="G79" s="149"/>
      <c r="H79" s="149"/>
      <c r="I79" s="149"/>
      <c r="J79" s="149"/>
      <c r="K79" s="149"/>
      <c r="L79" s="153" t="s">
        <v>782</v>
      </c>
      <c r="M79" s="149"/>
      <c r="N79" s="149"/>
    </row>
    <row r="80" spans="1:14" s="151" customFormat="1" ht="37.5" x14ac:dyDescent="0.3">
      <c r="A80" s="150">
        <v>2</v>
      </c>
      <c r="B80" s="149"/>
      <c r="C80" s="149"/>
      <c r="D80" s="149" t="s">
        <v>729</v>
      </c>
      <c r="E80" s="149">
        <v>192480.38</v>
      </c>
      <c r="F80" s="149"/>
      <c r="G80" s="149"/>
      <c r="H80" s="149"/>
      <c r="I80" s="149"/>
      <c r="J80" s="149"/>
      <c r="K80" s="149"/>
      <c r="L80" s="153" t="s">
        <v>782</v>
      </c>
      <c r="M80" s="149"/>
      <c r="N80" s="149"/>
    </row>
    <row r="81" spans="1:14" s="151" customFormat="1" ht="37.5" x14ac:dyDescent="0.3">
      <c r="A81" s="150">
        <v>3</v>
      </c>
      <c r="B81" s="149"/>
      <c r="C81" s="149"/>
      <c r="D81" s="149" t="s">
        <v>730</v>
      </c>
      <c r="E81" s="149">
        <v>40644</v>
      </c>
      <c r="F81" s="149"/>
      <c r="G81" s="149"/>
      <c r="H81" s="149"/>
      <c r="I81" s="149"/>
      <c r="J81" s="149"/>
      <c r="K81" s="149"/>
      <c r="L81" s="153" t="s">
        <v>782</v>
      </c>
      <c r="M81" s="149"/>
      <c r="N81" s="149"/>
    </row>
    <row r="82" spans="1:14" s="151" customFormat="1" ht="37.5" x14ac:dyDescent="0.3">
      <c r="A82" s="150">
        <v>4</v>
      </c>
      <c r="B82" s="149"/>
      <c r="C82" s="149"/>
      <c r="D82" s="149" t="s">
        <v>731</v>
      </c>
      <c r="E82" s="149">
        <v>22886</v>
      </c>
      <c r="F82" s="149"/>
      <c r="G82" s="149"/>
      <c r="H82" s="149"/>
      <c r="I82" s="149"/>
      <c r="J82" s="149"/>
      <c r="K82" s="149"/>
      <c r="L82" s="153" t="s">
        <v>782</v>
      </c>
      <c r="M82" s="149"/>
      <c r="N82" s="149"/>
    </row>
    <row r="83" spans="1:14" s="151" customFormat="1" ht="37.5" x14ac:dyDescent="0.3">
      <c r="A83" s="150">
        <v>5</v>
      </c>
      <c r="B83" s="149"/>
      <c r="C83" s="149"/>
      <c r="D83" s="149" t="s">
        <v>732</v>
      </c>
      <c r="E83" s="149">
        <v>11627</v>
      </c>
      <c r="F83" s="149"/>
      <c r="G83" s="149"/>
      <c r="H83" s="149"/>
      <c r="I83" s="149"/>
      <c r="J83" s="149"/>
      <c r="K83" s="149"/>
      <c r="L83" s="153" t="s">
        <v>782</v>
      </c>
      <c r="M83" s="149"/>
      <c r="N83" s="149"/>
    </row>
    <row r="84" spans="1:14" s="151" customFormat="1" ht="37.5" x14ac:dyDescent="0.3">
      <c r="A84" s="150">
        <v>6</v>
      </c>
      <c r="B84" s="149"/>
      <c r="C84" s="149"/>
      <c r="D84" s="149" t="s">
        <v>733</v>
      </c>
      <c r="E84" s="149">
        <v>28210</v>
      </c>
      <c r="F84" s="149"/>
      <c r="G84" s="149"/>
      <c r="H84" s="149"/>
      <c r="I84" s="149"/>
      <c r="J84" s="149"/>
      <c r="K84" s="149"/>
      <c r="L84" s="153" t="s">
        <v>782</v>
      </c>
      <c r="M84" s="149"/>
      <c r="N84" s="149"/>
    </row>
    <row r="85" spans="1:14" s="151" customFormat="1" ht="37.5" x14ac:dyDescent="0.3">
      <c r="A85" s="150">
        <v>7</v>
      </c>
      <c r="B85" s="149"/>
      <c r="C85" s="149"/>
      <c r="D85" s="149" t="s">
        <v>1035</v>
      </c>
      <c r="E85" s="149">
        <v>43400</v>
      </c>
      <c r="F85" s="149"/>
      <c r="G85" s="149"/>
      <c r="H85" s="149"/>
      <c r="I85" s="149"/>
      <c r="J85" s="149"/>
      <c r="K85" s="149"/>
      <c r="L85" s="153" t="s">
        <v>782</v>
      </c>
      <c r="M85" s="149"/>
      <c r="N85" s="149"/>
    </row>
    <row r="86" spans="1:14" s="151" customFormat="1" ht="37.5" x14ac:dyDescent="0.3">
      <c r="A86" s="150">
        <v>8</v>
      </c>
      <c r="B86" s="149"/>
      <c r="C86" s="149"/>
      <c r="D86" s="149" t="s">
        <v>734</v>
      </c>
      <c r="E86" s="149">
        <v>78000</v>
      </c>
      <c r="F86" s="149"/>
      <c r="G86" s="149"/>
      <c r="H86" s="149"/>
      <c r="I86" s="149"/>
      <c r="J86" s="149"/>
      <c r="K86" s="149"/>
      <c r="L86" s="153" t="s">
        <v>782</v>
      </c>
      <c r="M86" s="149"/>
      <c r="N86" s="149"/>
    </row>
    <row r="87" spans="1:14" s="151" customFormat="1" ht="37.5" x14ac:dyDescent="0.3">
      <c r="A87" s="150">
        <v>9</v>
      </c>
      <c r="B87" s="149"/>
      <c r="C87" s="149"/>
      <c r="D87" s="149" t="s">
        <v>735</v>
      </c>
      <c r="E87" s="149">
        <v>31136</v>
      </c>
      <c r="F87" s="149"/>
      <c r="G87" s="149"/>
      <c r="H87" s="149"/>
      <c r="I87" s="149"/>
      <c r="J87" s="149"/>
      <c r="K87" s="149"/>
      <c r="L87" s="153" t="s">
        <v>782</v>
      </c>
      <c r="M87" s="149"/>
      <c r="N87" s="149"/>
    </row>
    <row r="88" spans="1:14" s="151" customFormat="1" ht="37.5" x14ac:dyDescent="0.3">
      <c r="A88" s="150">
        <v>10</v>
      </c>
      <c r="B88" s="149"/>
      <c r="C88" s="149"/>
      <c r="D88" s="149" t="s">
        <v>736</v>
      </c>
      <c r="E88" s="149">
        <v>41663</v>
      </c>
      <c r="F88" s="149"/>
      <c r="G88" s="149"/>
      <c r="H88" s="149"/>
      <c r="I88" s="149"/>
      <c r="J88" s="149"/>
      <c r="K88" s="149"/>
      <c r="L88" s="153" t="s">
        <v>782</v>
      </c>
      <c r="M88" s="149"/>
      <c r="N88" s="149"/>
    </row>
    <row r="89" spans="1:14" s="151" customFormat="1" ht="37.5" x14ac:dyDescent="0.3">
      <c r="A89" s="150">
        <v>11</v>
      </c>
      <c r="B89" s="149"/>
      <c r="C89" s="149"/>
      <c r="D89" s="149" t="s">
        <v>737</v>
      </c>
      <c r="E89" s="149">
        <v>42870</v>
      </c>
      <c r="F89" s="149"/>
      <c r="G89" s="149"/>
      <c r="H89" s="149"/>
      <c r="I89" s="149"/>
      <c r="J89" s="149"/>
      <c r="K89" s="149"/>
      <c r="L89" s="153" t="s">
        <v>782</v>
      </c>
      <c r="M89" s="149"/>
      <c r="N89" s="149"/>
    </row>
    <row r="90" spans="1:14" s="151" customFormat="1" ht="37.5" x14ac:dyDescent="0.3">
      <c r="A90" s="150">
        <v>12</v>
      </c>
      <c r="B90" s="149"/>
      <c r="C90" s="149"/>
      <c r="D90" s="149" t="s">
        <v>737</v>
      </c>
      <c r="E90" s="149">
        <v>15800</v>
      </c>
      <c r="F90" s="149"/>
      <c r="G90" s="149"/>
      <c r="H90" s="149"/>
      <c r="I90" s="149"/>
      <c r="J90" s="149"/>
      <c r="K90" s="149"/>
      <c r="L90" s="153" t="s">
        <v>782</v>
      </c>
      <c r="M90" s="149"/>
      <c r="N90" s="149"/>
    </row>
    <row r="91" spans="1:14" s="151" customFormat="1" ht="37.5" x14ac:dyDescent="0.3">
      <c r="A91" s="150">
        <v>13</v>
      </c>
      <c r="B91" s="149"/>
      <c r="C91" s="149"/>
      <c r="D91" s="149" t="s">
        <v>737</v>
      </c>
      <c r="E91" s="149">
        <v>15800</v>
      </c>
      <c r="F91" s="149"/>
      <c r="G91" s="149"/>
      <c r="H91" s="149"/>
      <c r="I91" s="149"/>
      <c r="J91" s="149"/>
      <c r="K91" s="149"/>
      <c r="L91" s="153" t="s">
        <v>782</v>
      </c>
      <c r="M91" s="149"/>
      <c r="N91" s="149"/>
    </row>
    <row r="92" spans="1:14" s="151" customFormat="1" ht="37.5" x14ac:dyDescent="0.3">
      <c r="A92" s="150">
        <v>14</v>
      </c>
      <c r="B92" s="149"/>
      <c r="C92" s="149"/>
      <c r="D92" s="149" t="s">
        <v>737</v>
      </c>
      <c r="E92" s="149">
        <v>15800</v>
      </c>
      <c r="F92" s="149"/>
      <c r="G92" s="149"/>
      <c r="H92" s="149"/>
      <c r="I92" s="149"/>
      <c r="J92" s="149"/>
      <c r="K92" s="149"/>
      <c r="L92" s="153" t="s">
        <v>782</v>
      </c>
      <c r="M92" s="149"/>
      <c r="N92" s="149"/>
    </row>
    <row r="93" spans="1:14" s="151" customFormat="1" ht="37.5" x14ac:dyDescent="0.3">
      <c r="A93" s="150">
        <v>15</v>
      </c>
      <c r="B93" s="149"/>
      <c r="C93" s="149"/>
      <c r="D93" s="149" t="s">
        <v>738</v>
      </c>
      <c r="E93" s="149">
        <v>14000</v>
      </c>
      <c r="F93" s="149"/>
      <c r="G93" s="149"/>
      <c r="H93" s="149"/>
      <c r="I93" s="149"/>
      <c r="J93" s="149"/>
      <c r="K93" s="149"/>
      <c r="L93" s="153" t="s">
        <v>782</v>
      </c>
      <c r="M93" s="149"/>
      <c r="N93" s="149"/>
    </row>
    <row r="94" spans="1:14" s="151" customFormat="1" ht="37.5" x14ac:dyDescent="0.3">
      <c r="A94" s="150">
        <v>16</v>
      </c>
      <c r="B94" s="149"/>
      <c r="C94" s="149"/>
      <c r="D94" s="149" t="s">
        <v>739</v>
      </c>
      <c r="E94" s="149">
        <v>12049</v>
      </c>
      <c r="F94" s="149"/>
      <c r="G94" s="149"/>
      <c r="H94" s="149"/>
      <c r="I94" s="149"/>
      <c r="J94" s="149"/>
      <c r="K94" s="149"/>
      <c r="L94" s="153" t="s">
        <v>782</v>
      </c>
      <c r="M94" s="149"/>
      <c r="N94" s="149"/>
    </row>
    <row r="95" spans="1:14" s="151" customFormat="1" ht="37.5" x14ac:dyDescent="0.3">
      <c r="A95" s="150">
        <v>17</v>
      </c>
      <c r="B95" s="149"/>
      <c r="C95" s="149"/>
      <c r="D95" s="149" t="s">
        <v>740</v>
      </c>
      <c r="E95" s="149">
        <v>13270</v>
      </c>
      <c r="F95" s="149"/>
      <c r="G95" s="149"/>
      <c r="H95" s="149"/>
      <c r="I95" s="149"/>
      <c r="J95" s="149"/>
      <c r="K95" s="149"/>
      <c r="L95" s="153" t="s">
        <v>782</v>
      </c>
      <c r="M95" s="149"/>
      <c r="N95" s="149"/>
    </row>
    <row r="96" spans="1:14" s="151" customFormat="1" ht="37.5" x14ac:dyDescent="0.3">
      <c r="A96" s="150">
        <v>18</v>
      </c>
      <c r="B96" s="149"/>
      <c r="C96" s="149"/>
      <c r="D96" s="149" t="s">
        <v>740</v>
      </c>
      <c r="E96" s="149">
        <v>25000</v>
      </c>
      <c r="F96" s="149"/>
      <c r="G96" s="149"/>
      <c r="H96" s="149"/>
      <c r="I96" s="149"/>
      <c r="J96" s="149"/>
      <c r="K96" s="149"/>
      <c r="L96" s="153" t="s">
        <v>782</v>
      </c>
      <c r="M96" s="149"/>
      <c r="N96" s="149"/>
    </row>
    <row r="97" spans="1:14" s="151" customFormat="1" ht="37.5" x14ac:dyDescent="0.3">
      <c r="A97" s="150">
        <v>19</v>
      </c>
      <c r="B97" s="149"/>
      <c r="C97" s="149"/>
      <c r="D97" s="149" t="s">
        <v>741</v>
      </c>
      <c r="E97" s="149">
        <v>61677</v>
      </c>
      <c r="F97" s="149"/>
      <c r="G97" s="149"/>
      <c r="H97" s="149"/>
      <c r="I97" s="149"/>
      <c r="J97" s="149"/>
      <c r="K97" s="149"/>
      <c r="L97" s="153" t="s">
        <v>782</v>
      </c>
      <c r="M97" s="149"/>
      <c r="N97" s="149"/>
    </row>
    <row r="98" spans="1:14" s="151" customFormat="1" ht="37.5" x14ac:dyDescent="0.3">
      <c r="A98" s="150">
        <v>20</v>
      </c>
      <c r="B98" s="149"/>
      <c r="C98" s="149"/>
      <c r="D98" s="149" t="s">
        <v>741</v>
      </c>
      <c r="E98" s="149">
        <v>61677</v>
      </c>
      <c r="F98" s="149"/>
      <c r="G98" s="149"/>
      <c r="H98" s="149"/>
      <c r="I98" s="149"/>
      <c r="J98" s="149"/>
      <c r="K98" s="149"/>
      <c r="L98" s="153" t="s">
        <v>782</v>
      </c>
      <c r="M98" s="149"/>
      <c r="N98" s="149"/>
    </row>
    <row r="99" spans="1:14" s="151" customFormat="1" ht="37.5" x14ac:dyDescent="0.3">
      <c r="A99" s="150">
        <v>21</v>
      </c>
      <c r="B99" s="149"/>
      <c r="C99" s="149"/>
      <c r="D99" s="149" t="s">
        <v>741</v>
      </c>
      <c r="E99" s="149">
        <v>89016</v>
      </c>
      <c r="F99" s="149"/>
      <c r="G99" s="149"/>
      <c r="H99" s="149"/>
      <c r="I99" s="149"/>
      <c r="J99" s="149"/>
      <c r="K99" s="149"/>
      <c r="L99" s="153" t="s">
        <v>782</v>
      </c>
      <c r="M99" s="149"/>
      <c r="N99" s="149"/>
    </row>
    <row r="100" spans="1:14" s="151" customFormat="1" ht="37.5" x14ac:dyDescent="0.3">
      <c r="A100" s="150">
        <v>22</v>
      </c>
      <c r="B100" s="149"/>
      <c r="C100" s="149"/>
      <c r="D100" s="149" t="s">
        <v>741</v>
      </c>
      <c r="E100" s="149">
        <v>54783</v>
      </c>
      <c r="F100" s="149"/>
      <c r="G100" s="149"/>
      <c r="H100" s="149"/>
      <c r="I100" s="149"/>
      <c r="J100" s="149"/>
      <c r="K100" s="149"/>
      <c r="L100" s="153" t="s">
        <v>782</v>
      </c>
      <c r="M100" s="149"/>
      <c r="N100" s="149"/>
    </row>
    <row r="101" spans="1:14" s="151" customFormat="1" ht="37.5" x14ac:dyDescent="0.3">
      <c r="A101" s="150">
        <v>23</v>
      </c>
      <c r="B101" s="149"/>
      <c r="C101" s="149"/>
      <c r="D101" s="149" t="s">
        <v>741</v>
      </c>
      <c r="E101" s="149">
        <v>50109</v>
      </c>
      <c r="F101" s="149"/>
      <c r="G101" s="149"/>
      <c r="H101" s="149"/>
      <c r="I101" s="149"/>
      <c r="J101" s="149"/>
      <c r="K101" s="149"/>
      <c r="L101" s="153" t="s">
        <v>782</v>
      </c>
      <c r="M101" s="149"/>
      <c r="N101" s="149"/>
    </row>
    <row r="102" spans="1:14" s="151" customFormat="1" ht="37.5" x14ac:dyDescent="0.3">
      <c r="A102" s="150">
        <v>24</v>
      </c>
      <c r="B102" s="149"/>
      <c r="C102" s="149"/>
      <c r="D102" s="149" t="s">
        <v>742</v>
      </c>
      <c r="E102" s="149">
        <v>24354</v>
      </c>
      <c r="F102" s="149"/>
      <c r="G102" s="149"/>
      <c r="H102" s="149"/>
      <c r="I102" s="149"/>
      <c r="J102" s="149"/>
      <c r="K102" s="149"/>
      <c r="L102" s="153" t="s">
        <v>782</v>
      </c>
      <c r="M102" s="149"/>
      <c r="N102" s="149"/>
    </row>
    <row r="103" spans="1:14" s="151" customFormat="1" ht="37.5" x14ac:dyDescent="0.3">
      <c r="A103" s="150">
        <v>25</v>
      </c>
      <c r="B103" s="149"/>
      <c r="C103" s="149"/>
      <c r="D103" s="149" t="s">
        <v>743</v>
      </c>
      <c r="E103" s="149">
        <v>21790</v>
      </c>
      <c r="F103" s="149"/>
      <c r="G103" s="149"/>
      <c r="H103" s="149"/>
      <c r="I103" s="149"/>
      <c r="J103" s="149"/>
      <c r="K103" s="149"/>
      <c r="L103" s="153" t="s">
        <v>782</v>
      </c>
      <c r="M103" s="149"/>
      <c r="N103" s="149"/>
    </row>
    <row r="104" spans="1:14" s="151" customFormat="1" ht="37.5" x14ac:dyDescent="0.3">
      <c r="A104" s="150">
        <v>26</v>
      </c>
      <c r="B104" s="149"/>
      <c r="C104" s="149"/>
      <c r="D104" s="149" t="s">
        <v>744</v>
      </c>
      <c r="E104" s="149">
        <v>30446</v>
      </c>
      <c r="F104" s="149"/>
      <c r="G104" s="149"/>
      <c r="H104" s="149"/>
      <c r="I104" s="149"/>
      <c r="J104" s="149"/>
      <c r="K104" s="149"/>
      <c r="L104" s="153" t="s">
        <v>782</v>
      </c>
      <c r="M104" s="149"/>
      <c r="N104" s="149"/>
    </row>
    <row r="105" spans="1:14" s="151" customFormat="1" ht="37.5" x14ac:dyDescent="0.3">
      <c r="A105" s="150">
        <v>27</v>
      </c>
      <c r="B105" s="149"/>
      <c r="C105" s="149"/>
      <c r="D105" s="149" t="s">
        <v>744</v>
      </c>
      <c r="E105" s="149">
        <v>26850</v>
      </c>
      <c r="F105" s="149"/>
      <c r="G105" s="149"/>
      <c r="H105" s="149"/>
      <c r="I105" s="149"/>
      <c r="J105" s="149"/>
      <c r="K105" s="149"/>
      <c r="L105" s="153" t="s">
        <v>782</v>
      </c>
      <c r="M105" s="149"/>
      <c r="N105" s="149"/>
    </row>
    <row r="106" spans="1:14" s="151" customFormat="1" ht="37.5" x14ac:dyDescent="0.3">
      <c r="A106" s="150">
        <v>28</v>
      </c>
      <c r="B106" s="149"/>
      <c r="C106" s="149"/>
      <c r="D106" s="149" t="s">
        <v>745</v>
      </c>
      <c r="E106" s="149">
        <v>41651</v>
      </c>
      <c r="F106" s="149"/>
      <c r="G106" s="149"/>
      <c r="H106" s="149"/>
      <c r="I106" s="149"/>
      <c r="J106" s="149"/>
      <c r="K106" s="149"/>
      <c r="L106" s="153" t="s">
        <v>782</v>
      </c>
      <c r="M106" s="149"/>
      <c r="N106" s="149"/>
    </row>
    <row r="107" spans="1:14" s="151" customFormat="1" ht="37.5" x14ac:dyDescent="0.3">
      <c r="A107" s="150">
        <v>29</v>
      </c>
      <c r="B107" s="149"/>
      <c r="C107" s="149"/>
      <c r="D107" s="149" t="s">
        <v>745</v>
      </c>
      <c r="E107" s="149">
        <v>32375</v>
      </c>
      <c r="F107" s="149"/>
      <c r="G107" s="149"/>
      <c r="H107" s="149"/>
      <c r="I107" s="149"/>
      <c r="J107" s="149"/>
      <c r="K107" s="149"/>
      <c r="L107" s="153" t="s">
        <v>782</v>
      </c>
      <c r="M107" s="149"/>
      <c r="N107" s="149"/>
    </row>
    <row r="108" spans="1:14" s="151" customFormat="1" ht="37.5" x14ac:dyDescent="0.3">
      <c r="A108" s="150">
        <v>30</v>
      </c>
      <c r="B108" s="149"/>
      <c r="C108" s="149"/>
      <c r="D108" s="149" t="s">
        <v>745</v>
      </c>
      <c r="E108" s="149">
        <v>54152</v>
      </c>
      <c r="F108" s="149"/>
      <c r="G108" s="149"/>
      <c r="H108" s="149"/>
      <c r="I108" s="149"/>
      <c r="J108" s="149"/>
      <c r="K108" s="149"/>
      <c r="L108" s="153" t="s">
        <v>782</v>
      </c>
      <c r="M108" s="149"/>
      <c r="N108" s="149"/>
    </row>
    <row r="109" spans="1:14" s="151" customFormat="1" ht="37.5" x14ac:dyDescent="0.3">
      <c r="A109" s="150">
        <v>31</v>
      </c>
      <c r="B109" s="149"/>
      <c r="C109" s="149"/>
      <c r="D109" s="149" t="s">
        <v>746</v>
      </c>
      <c r="E109" s="149">
        <v>33600</v>
      </c>
      <c r="F109" s="149"/>
      <c r="G109" s="149"/>
      <c r="H109" s="149"/>
      <c r="I109" s="149"/>
      <c r="J109" s="149"/>
      <c r="K109" s="149"/>
      <c r="L109" s="153" t="s">
        <v>782</v>
      </c>
      <c r="M109" s="149"/>
      <c r="N109" s="149"/>
    </row>
    <row r="110" spans="1:14" s="151" customFormat="1" ht="37.5" x14ac:dyDescent="0.3">
      <c r="A110" s="150">
        <v>32</v>
      </c>
      <c r="B110" s="149"/>
      <c r="C110" s="149"/>
      <c r="D110" s="149" t="s">
        <v>747</v>
      </c>
      <c r="E110" s="149">
        <v>35790</v>
      </c>
      <c r="F110" s="149"/>
      <c r="G110" s="149"/>
      <c r="H110" s="149"/>
      <c r="I110" s="149"/>
      <c r="J110" s="149"/>
      <c r="K110" s="149"/>
      <c r="L110" s="153" t="s">
        <v>782</v>
      </c>
      <c r="M110" s="149"/>
      <c r="N110" s="149"/>
    </row>
    <row r="111" spans="1:14" s="151" customFormat="1" ht="37.5" x14ac:dyDescent="0.3">
      <c r="A111" s="150">
        <v>33</v>
      </c>
      <c r="B111" s="149"/>
      <c r="C111" s="149"/>
      <c r="D111" s="149" t="s">
        <v>748</v>
      </c>
      <c r="E111" s="149">
        <v>45645</v>
      </c>
      <c r="F111" s="149"/>
      <c r="G111" s="149"/>
      <c r="H111" s="149"/>
      <c r="I111" s="149"/>
      <c r="J111" s="149"/>
      <c r="K111" s="149"/>
      <c r="L111" s="153" t="s">
        <v>782</v>
      </c>
      <c r="M111" s="149"/>
      <c r="N111" s="149"/>
    </row>
    <row r="112" spans="1:14" s="151" customFormat="1" ht="37.5" x14ac:dyDescent="0.3">
      <c r="A112" s="150">
        <v>34</v>
      </c>
      <c r="B112" s="149"/>
      <c r="C112" s="149"/>
      <c r="D112" s="149" t="s">
        <v>749</v>
      </c>
      <c r="E112" s="149">
        <v>45600</v>
      </c>
      <c r="F112" s="149"/>
      <c r="G112" s="149"/>
      <c r="H112" s="149"/>
      <c r="I112" s="149"/>
      <c r="J112" s="149"/>
      <c r="K112" s="149"/>
      <c r="L112" s="153" t="s">
        <v>782</v>
      </c>
      <c r="M112" s="149"/>
      <c r="N112" s="149"/>
    </row>
    <row r="113" spans="1:14" s="151" customFormat="1" ht="37.5" x14ac:dyDescent="0.3">
      <c r="A113" s="150">
        <v>35</v>
      </c>
      <c r="B113" s="149"/>
      <c r="C113" s="149"/>
      <c r="D113" s="149" t="s">
        <v>750</v>
      </c>
      <c r="E113" s="149">
        <v>12401</v>
      </c>
      <c r="F113" s="149"/>
      <c r="G113" s="149"/>
      <c r="H113" s="149"/>
      <c r="I113" s="149"/>
      <c r="J113" s="149"/>
      <c r="K113" s="149"/>
      <c r="L113" s="153" t="s">
        <v>782</v>
      </c>
      <c r="M113" s="149"/>
      <c r="N113" s="149"/>
    </row>
    <row r="114" spans="1:14" s="151" customFormat="1" ht="37.5" x14ac:dyDescent="0.3">
      <c r="A114" s="150">
        <v>36</v>
      </c>
      <c r="B114" s="149"/>
      <c r="C114" s="149"/>
      <c r="D114" s="149" t="s">
        <v>751</v>
      </c>
      <c r="E114" s="149">
        <v>10710</v>
      </c>
      <c r="F114" s="149"/>
      <c r="G114" s="149"/>
      <c r="H114" s="149"/>
      <c r="I114" s="149"/>
      <c r="J114" s="149"/>
      <c r="K114" s="149"/>
      <c r="L114" s="153" t="s">
        <v>782</v>
      </c>
      <c r="M114" s="149"/>
      <c r="N114" s="149"/>
    </row>
    <row r="115" spans="1:14" s="151" customFormat="1" ht="37.5" x14ac:dyDescent="0.3">
      <c r="A115" s="150">
        <v>37</v>
      </c>
      <c r="B115" s="149"/>
      <c r="C115" s="149"/>
      <c r="D115" s="149" t="s">
        <v>752</v>
      </c>
      <c r="E115" s="149">
        <v>17229</v>
      </c>
      <c r="F115" s="149"/>
      <c r="G115" s="149"/>
      <c r="H115" s="149"/>
      <c r="I115" s="149"/>
      <c r="J115" s="149"/>
      <c r="K115" s="149"/>
      <c r="L115" s="153" t="s">
        <v>782</v>
      </c>
      <c r="M115" s="149"/>
      <c r="N115" s="149"/>
    </row>
    <row r="116" spans="1:14" s="151" customFormat="1" ht="37.5" x14ac:dyDescent="0.3">
      <c r="A116" s="150">
        <v>38</v>
      </c>
      <c r="B116" s="149"/>
      <c r="C116" s="149"/>
      <c r="D116" s="149" t="s">
        <v>753</v>
      </c>
      <c r="E116" s="149">
        <v>60000</v>
      </c>
      <c r="F116" s="149"/>
      <c r="G116" s="149"/>
      <c r="H116" s="149"/>
      <c r="I116" s="149"/>
      <c r="J116" s="149"/>
      <c r="K116" s="149"/>
      <c r="L116" s="153" t="s">
        <v>782</v>
      </c>
      <c r="M116" s="149"/>
      <c r="N116" s="149"/>
    </row>
    <row r="117" spans="1:14" s="151" customFormat="1" ht="37.5" x14ac:dyDescent="0.3">
      <c r="A117" s="150">
        <v>39</v>
      </c>
      <c r="B117" s="149"/>
      <c r="C117" s="149"/>
      <c r="D117" s="149" t="s">
        <v>754</v>
      </c>
      <c r="E117" s="149">
        <v>36150</v>
      </c>
      <c r="F117" s="149"/>
      <c r="G117" s="149"/>
      <c r="H117" s="149"/>
      <c r="I117" s="149"/>
      <c r="J117" s="149"/>
      <c r="K117" s="149"/>
      <c r="L117" s="153" t="s">
        <v>782</v>
      </c>
      <c r="M117" s="149"/>
      <c r="N117" s="149"/>
    </row>
    <row r="118" spans="1:14" s="151" customFormat="1" ht="37.5" x14ac:dyDescent="0.3">
      <c r="A118" s="150">
        <v>40</v>
      </c>
      <c r="B118" s="149"/>
      <c r="C118" s="149"/>
      <c r="D118" s="149" t="s">
        <v>755</v>
      </c>
      <c r="E118" s="149">
        <v>49200</v>
      </c>
      <c r="F118" s="149"/>
      <c r="G118" s="149"/>
      <c r="H118" s="149"/>
      <c r="I118" s="149"/>
      <c r="J118" s="149"/>
      <c r="K118" s="149"/>
      <c r="L118" s="153" t="s">
        <v>782</v>
      </c>
      <c r="M118" s="149"/>
      <c r="N118" s="149"/>
    </row>
    <row r="119" spans="1:14" s="151" customFormat="1" ht="56.25" x14ac:dyDescent="0.3">
      <c r="A119" s="150">
        <v>41</v>
      </c>
      <c r="B119" s="149"/>
      <c r="C119" s="149"/>
      <c r="D119" s="149" t="s">
        <v>757</v>
      </c>
      <c r="E119" s="149">
        <v>125784</v>
      </c>
      <c r="F119" s="149"/>
      <c r="G119" s="149"/>
      <c r="H119" s="149"/>
      <c r="I119" s="149"/>
      <c r="J119" s="149"/>
      <c r="K119" s="149"/>
      <c r="L119" s="153" t="s">
        <v>783</v>
      </c>
      <c r="M119" s="149"/>
      <c r="N119" s="149"/>
    </row>
    <row r="120" spans="1:14" s="151" customFormat="1" ht="56.25" x14ac:dyDescent="0.3">
      <c r="A120" s="150">
        <v>42</v>
      </c>
      <c r="B120" s="149"/>
      <c r="C120" s="149"/>
      <c r="D120" s="149" t="s">
        <v>758</v>
      </c>
      <c r="E120" s="149">
        <v>23850</v>
      </c>
      <c r="F120" s="149"/>
      <c r="G120" s="149"/>
      <c r="H120" s="149"/>
      <c r="I120" s="149"/>
      <c r="J120" s="149"/>
      <c r="K120" s="149"/>
      <c r="L120" s="153" t="s">
        <v>783</v>
      </c>
      <c r="M120" s="149"/>
      <c r="N120" s="149"/>
    </row>
    <row r="121" spans="1:14" s="151" customFormat="1" ht="56.25" x14ac:dyDescent="0.3">
      <c r="A121" s="150">
        <v>43</v>
      </c>
      <c r="B121" s="149"/>
      <c r="C121" s="149"/>
      <c r="D121" s="149" t="s">
        <v>759</v>
      </c>
      <c r="E121" s="149">
        <v>17511</v>
      </c>
      <c r="F121" s="149"/>
      <c r="G121" s="149"/>
      <c r="H121" s="149"/>
      <c r="I121" s="149"/>
      <c r="J121" s="149"/>
      <c r="K121" s="149"/>
      <c r="L121" s="153" t="s">
        <v>783</v>
      </c>
      <c r="M121" s="149"/>
      <c r="N121" s="149"/>
    </row>
    <row r="122" spans="1:14" s="151" customFormat="1" ht="56.25" x14ac:dyDescent="0.3">
      <c r="A122" s="150">
        <v>44</v>
      </c>
      <c r="B122" s="149"/>
      <c r="C122" s="149"/>
      <c r="D122" s="149" t="s">
        <v>759</v>
      </c>
      <c r="E122" s="149">
        <v>24400</v>
      </c>
      <c r="F122" s="149"/>
      <c r="G122" s="149"/>
      <c r="H122" s="149"/>
      <c r="I122" s="149"/>
      <c r="J122" s="149"/>
      <c r="K122" s="149"/>
      <c r="L122" s="153" t="s">
        <v>783</v>
      </c>
      <c r="M122" s="149"/>
      <c r="N122" s="149"/>
    </row>
    <row r="123" spans="1:14" s="151" customFormat="1" ht="56.25" x14ac:dyDescent="0.3">
      <c r="A123" s="150">
        <v>45</v>
      </c>
      <c r="B123" s="149"/>
      <c r="C123" s="149"/>
      <c r="D123" s="149" t="s">
        <v>759</v>
      </c>
      <c r="E123" s="149">
        <v>21600</v>
      </c>
      <c r="F123" s="149"/>
      <c r="G123" s="149"/>
      <c r="H123" s="149"/>
      <c r="I123" s="149"/>
      <c r="J123" s="149"/>
      <c r="K123" s="149"/>
      <c r="L123" s="153" t="s">
        <v>783</v>
      </c>
      <c r="M123" s="149"/>
      <c r="N123" s="149"/>
    </row>
    <row r="124" spans="1:14" s="151" customFormat="1" ht="56.25" x14ac:dyDescent="0.3">
      <c r="A124" s="150">
        <v>46</v>
      </c>
      <c r="B124" s="149"/>
      <c r="C124" s="149"/>
      <c r="D124" s="149" t="s">
        <v>759</v>
      </c>
      <c r="E124" s="149">
        <v>20200</v>
      </c>
      <c r="F124" s="149"/>
      <c r="G124" s="149"/>
      <c r="H124" s="149"/>
      <c r="I124" s="149"/>
      <c r="J124" s="149"/>
      <c r="K124" s="149"/>
      <c r="L124" s="153" t="s">
        <v>783</v>
      </c>
      <c r="M124" s="149"/>
      <c r="N124" s="149"/>
    </row>
    <row r="125" spans="1:14" s="151" customFormat="1" ht="56.25" x14ac:dyDescent="0.3">
      <c r="A125" s="150">
        <v>47</v>
      </c>
      <c r="B125" s="149"/>
      <c r="C125" s="149"/>
      <c r="D125" s="149" t="s">
        <v>759</v>
      </c>
      <c r="E125" s="149">
        <v>20200</v>
      </c>
      <c r="F125" s="149"/>
      <c r="G125" s="149"/>
      <c r="H125" s="149"/>
      <c r="I125" s="149"/>
      <c r="J125" s="149"/>
      <c r="K125" s="149"/>
      <c r="L125" s="153" t="s">
        <v>783</v>
      </c>
      <c r="M125" s="149"/>
      <c r="N125" s="149"/>
    </row>
    <row r="126" spans="1:14" s="151" customFormat="1" ht="56.25" x14ac:dyDescent="0.3">
      <c r="A126" s="150">
        <v>48</v>
      </c>
      <c r="B126" s="149"/>
      <c r="C126" s="149"/>
      <c r="D126" s="149" t="s">
        <v>759</v>
      </c>
      <c r="E126" s="149">
        <v>28621</v>
      </c>
      <c r="F126" s="149"/>
      <c r="G126" s="149"/>
      <c r="H126" s="149"/>
      <c r="I126" s="149"/>
      <c r="J126" s="149"/>
      <c r="K126" s="149"/>
      <c r="L126" s="153" t="s">
        <v>783</v>
      </c>
      <c r="M126" s="149"/>
      <c r="N126" s="149"/>
    </row>
    <row r="127" spans="1:14" s="151" customFormat="1" ht="56.25" x14ac:dyDescent="0.3">
      <c r="A127" s="150">
        <v>49</v>
      </c>
      <c r="B127" s="149"/>
      <c r="C127" s="149"/>
      <c r="D127" s="149" t="s">
        <v>760</v>
      </c>
      <c r="E127" s="149">
        <v>11120</v>
      </c>
      <c r="F127" s="149"/>
      <c r="G127" s="149"/>
      <c r="H127" s="149"/>
      <c r="I127" s="149"/>
      <c r="J127" s="149"/>
      <c r="K127" s="149"/>
      <c r="L127" s="153" t="s">
        <v>783</v>
      </c>
      <c r="M127" s="149"/>
      <c r="N127" s="149"/>
    </row>
    <row r="128" spans="1:14" s="151" customFormat="1" ht="56.25" x14ac:dyDescent="0.3">
      <c r="A128" s="150">
        <v>50</v>
      </c>
      <c r="B128" s="149"/>
      <c r="C128" s="149"/>
      <c r="D128" s="149" t="s">
        <v>761</v>
      </c>
      <c r="E128" s="149">
        <v>15000</v>
      </c>
      <c r="F128" s="149"/>
      <c r="G128" s="149"/>
      <c r="H128" s="149"/>
      <c r="I128" s="149"/>
      <c r="J128" s="149"/>
      <c r="K128" s="149"/>
      <c r="L128" s="153" t="s">
        <v>783</v>
      </c>
      <c r="M128" s="149"/>
      <c r="N128" s="149"/>
    </row>
    <row r="129" spans="1:14" s="151" customFormat="1" ht="56.25" x14ac:dyDescent="0.3">
      <c r="A129" s="150">
        <v>51</v>
      </c>
      <c r="B129" s="149"/>
      <c r="C129" s="149"/>
      <c r="D129" s="149" t="s">
        <v>762</v>
      </c>
      <c r="E129" s="149">
        <v>19798</v>
      </c>
      <c r="F129" s="149"/>
      <c r="G129" s="149"/>
      <c r="H129" s="149"/>
      <c r="I129" s="149"/>
      <c r="J129" s="149"/>
      <c r="K129" s="149"/>
      <c r="L129" s="153" t="s">
        <v>783</v>
      </c>
      <c r="M129" s="149"/>
      <c r="N129" s="149"/>
    </row>
    <row r="130" spans="1:14" s="151" customFormat="1" ht="56.25" x14ac:dyDescent="0.3">
      <c r="A130" s="150">
        <v>52</v>
      </c>
      <c r="B130" s="149"/>
      <c r="C130" s="149"/>
      <c r="D130" s="149" t="s">
        <v>763</v>
      </c>
      <c r="E130" s="149">
        <v>22420</v>
      </c>
      <c r="F130" s="149"/>
      <c r="G130" s="149"/>
      <c r="H130" s="149"/>
      <c r="I130" s="149"/>
      <c r="J130" s="149"/>
      <c r="K130" s="149"/>
      <c r="L130" s="153" t="s">
        <v>783</v>
      </c>
      <c r="M130" s="149"/>
      <c r="N130" s="149"/>
    </row>
    <row r="131" spans="1:14" s="151" customFormat="1" ht="56.25" x14ac:dyDescent="0.3">
      <c r="A131" s="150">
        <v>53</v>
      </c>
      <c r="B131" s="149"/>
      <c r="C131" s="149"/>
      <c r="D131" s="149" t="s">
        <v>764</v>
      </c>
      <c r="E131" s="149">
        <v>29308.68</v>
      </c>
      <c r="F131" s="149"/>
      <c r="G131" s="149"/>
      <c r="H131" s="149"/>
      <c r="I131" s="149"/>
      <c r="J131" s="149"/>
      <c r="K131" s="149"/>
      <c r="L131" s="153" t="s">
        <v>783</v>
      </c>
      <c r="M131" s="149"/>
      <c r="N131" s="149"/>
    </row>
    <row r="132" spans="1:14" s="151" customFormat="1" ht="56.25" x14ac:dyDescent="0.3">
      <c r="A132" s="150">
        <v>54</v>
      </c>
      <c r="B132" s="149"/>
      <c r="C132" s="149"/>
      <c r="D132" s="149" t="s">
        <v>765</v>
      </c>
      <c r="E132" s="149">
        <v>78900</v>
      </c>
      <c r="F132" s="149"/>
      <c r="G132" s="149"/>
      <c r="H132" s="149"/>
      <c r="I132" s="149"/>
      <c r="J132" s="149"/>
      <c r="K132" s="149"/>
      <c r="L132" s="153" t="s">
        <v>783</v>
      </c>
      <c r="M132" s="149"/>
      <c r="N132" s="149"/>
    </row>
    <row r="133" spans="1:14" s="151" customFormat="1" ht="56.25" x14ac:dyDescent="0.3">
      <c r="A133" s="150">
        <v>55</v>
      </c>
      <c r="B133" s="149"/>
      <c r="C133" s="149"/>
      <c r="D133" s="149" t="s">
        <v>766</v>
      </c>
      <c r="E133" s="149">
        <v>17000</v>
      </c>
      <c r="F133" s="149"/>
      <c r="G133" s="149"/>
      <c r="H133" s="149"/>
      <c r="I133" s="149"/>
      <c r="J133" s="149"/>
      <c r="K133" s="149"/>
      <c r="L133" s="153" t="s">
        <v>783</v>
      </c>
      <c r="M133" s="149"/>
      <c r="N133" s="149"/>
    </row>
    <row r="134" spans="1:14" s="151" customFormat="1" ht="56.25" x14ac:dyDescent="0.3">
      <c r="A134" s="150">
        <v>56</v>
      </c>
      <c r="B134" s="149"/>
      <c r="C134" s="149"/>
      <c r="D134" s="149" t="s">
        <v>766</v>
      </c>
      <c r="E134" s="149">
        <v>17000</v>
      </c>
      <c r="F134" s="149"/>
      <c r="G134" s="149"/>
      <c r="H134" s="149"/>
      <c r="I134" s="149"/>
      <c r="J134" s="149"/>
      <c r="K134" s="149"/>
      <c r="L134" s="153" t="s">
        <v>783</v>
      </c>
      <c r="M134" s="149"/>
      <c r="N134" s="149"/>
    </row>
    <row r="135" spans="1:14" s="151" customFormat="1" ht="56.25" x14ac:dyDescent="0.3">
      <c r="A135" s="150">
        <v>57</v>
      </c>
      <c r="B135" s="149"/>
      <c r="C135" s="149"/>
      <c r="D135" s="149" t="s">
        <v>759</v>
      </c>
      <c r="E135" s="149">
        <v>28900</v>
      </c>
      <c r="F135" s="149"/>
      <c r="G135" s="149"/>
      <c r="H135" s="149"/>
      <c r="I135" s="149"/>
      <c r="J135" s="149"/>
      <c r="K135" s="149"/>
      <c r="L135" s="153" t="s">
        <v>783</v>
      </c>
      <c r="M135" s="149"/>
      <c r="N135" s="149"/>
    </row>
    <row r="136" spans="1:14" s="151" customFormat="1" ht="56.25" x14ac:dyDescent="0.3">
      <c r="A136" s="150">
        <v>58</v>
      </c>
      <c r="B136" s="149"/>
      <c r="C136" s="149"/>
      <c r="D136" s="149" t="s">
        <v>767</v>
      </c>
      <c r="E136" s="149">
        <v>12700</v>
      </c>
      <c r="F136" s="149"/>
      <c r="G136" s="149"/>
      <c r="H136" s="149"/>
      <c r="I136" s="149"/>
      <c r="J136" s="149"/>
      <c r="K136" s="149"/>
      <c r="L136" s="153" t="s">
        <v>783</v>
      </c>
      <c r="M136" s="149"/>
      <c r="N136" s="149"/>
    </row>
    <row r="137" spans="1:14" s="151" customFormat="1" ht="56.25" x14ac:dyDescent="0.3">
      <c r="A137" s="150">
        <v>59</v>
      </c>
      <c r="B137" s="149"/>
      <c r="C137" s="149"/>
      <c r="D137" s="149" t="s">
        <v>767</v>
      </c>
      <c r="E137" s="149">
        <v>14310</v>
      </c>
      <c r="F137" s="149"/>
      <c r="G137" s="149"/>
      <c r="H137" s="149"/>
      <c r="I137" s="149"/>
      <c r="J137" s="149"/>
      <c r="K137" s="149"/>
      <c r="L137" s="153" t="s">
        <v>783</v>
      </c>
      <c r="M137" s="149"/>
      <c r="N137" s="149"/>
    </row>
    <row r="138" spans="1:14" s="151" customFormat="1" ht="56.25" x14ac:dyDescent="0.3">
      <c r="A138" s="150">
        <v>60</v>
      </c>
      <c r="B138" s="149"/>
      <c r="C138" s="149"/>
      <c r="D138" s="149" t="s">
        <v>767</v>
      </c>
      <c r="E138" s="149">
        <v>14310</v>
      </c>
      <c r="F138" s="149"/>
      <c r="G138" s="149"/>
      <c r="H138" s="149"/>
      <c r="I138" s="149"/>
      <c r="J138" s="149"/>
      <c r="K138" s="149"/>
      <c r="L138" s="153" t="s">
        <v>783</v>
      </c>
      <c r="M138" s="149"/>
      <c r="N138" s="149"/>
    </row>
    <row r="139" spans="1:14" s="151" customFormat="1" ht="56.25" x14ac:dyDescent="0.3">
      <c r="A139" s="150">
        <v>61</v>
      </c>
      <c r="B139" s="149"/>
      <c r="C139" s="149"/>
      <c r="D139" s="149" t="s">
        <v>767</v>
      </c>
      <c r="E139" s="149">
        <v>14310</v>
      </c>
      <c r="F139" s="149"/>
      <c r="G139" s="149"/>
      <c r="H139" s="149"/>
      <c r="I139" s="149"/>
      <c r="J139" s="149"/>
      <c r="K139" s="149"/>
      <c r="L139" s="153" t="s">
        <v>783</v>
      </c>
      <c r="M139" s="149"/>
      <c r="N139" s="149"/>
    </row>
    <row r="140" spans="1:14" s="151" customFormat="1" ht="56.25" x14ac:dyDescent="0.3">
      <c r="A140" s="150">
        <v>62</v>
      </c>
      <c r="B140" s="149"/>
      <c r="C140" s="149"/>
      <c r="D140" s="149" t="s">
        <v>767</v>
      </c>
      <c r="E140" s="149">
        <v>14310</v>
      </c>
      <c r="F140" s="149"/>
      <c r="G140" s="149"/>
      <c r="H140" s="149"/>
      <c r="I140" s="149"/>
      <c r="J140" s="149"/>
      <c r="K140" s="149"/>
      <c r="L140" s="153" t="s">
        <v>783</v>
      </c>
      <c r="M140" s="149"/>
      <c r="N140" s="149"/>
    </row>
    <row r="141" spans="1:14" s="151" customFormat="1" ht="56.25" x14ac:dyDescent="0.3">
      <c r="A141" s="150">
        <v>63</v>
      </c>
      <c r="B141" s="149"/>
      <c r="C141" s="149"/>
      <c r="D141" s="149" t="s">
        <v>768</v>
      </c>
      <c r="E141" s="149">
        <v>19800</v>
      </c>
      <c r="F141" s="149"/>
      <c r="G141" s="149"/>
      <c r="H141" s="149"/>
      <c r="I141" s="149"/>
      <c r="J141" s="149"/>
      <c r="K141" s="149"/>
      <c r="L141" s="153" t="s">
        <v>783</v>
      </c>
      <c r="M141" s="149"/>
      <c r="N141" s="149"/>
    </row>
    <row r="142" spans="1:14" s="151" customFormat="1" ht="56.25" x14ac:dyDescent="0.3">
      <c r="A142" s="150">
        <v>64</v>
      </c>
      <c r="B142" s="149"/>
      <c r="C142" s="149"/>
      <c r="D142" s="149" t="s">
        <v>769</v>
      </c>
      <c r="E142" s="149">
        <v>45000</v>
      </c>
      <c r="F142" s="149"/>
      <c r="G142" s="149"/>
      <c r="H142" s="149"/>
      <c r="I142" s="149"/>
      <c r="J142" s="149"/>
      <c r="K142" s="149"/>
      <c r="L142" s="153" t="s">
        <v>783</v>
      </c>
      <c r="M142" s="149"/>
      <c r="N142" s="149"/>
    </row>
    <row r="143" spans="1:14" s="151" customFormat="1" ht="56.25" x14ac:dyDescent="0.3">
      <c r="A143" s="150">
        <v>65</v>
      </c>
      <c r="B143" s="149"/>
      <c r="C143" s="149"/>
      <c r="D143" s="149" t="s">
        <v>770</v>
      </c>
      <c r="E143" s="149">
        <v>400000</v>
      </c>
      <c r="F143" s="149"/>
      <c r="G143" s="149"/>
      <c r="H143" s="149"/>
      <c r="I143" s="149"/>
      <c r="J143" s="149"/>
      <c r="K143" s="149"/>
      <c r="L143" s="153" t="s">
        <v>783</v>
      </c>
      <c r="M143" s="149"/>
      <c r="N143" s="149"/>
    </row>
    <row r="144" spans="1:14" s="151" customFormat="1" ht="56.25" x14ac:dyDescent="0.3">
      <c r="A144" s="150">
        <v>66</v>
      </c>
      <c r="B144" s="149"/>
      <c r="C144" s="149"/>
      <c r="D144" s="149" t="s">
        <v>771</v>
      </c>
      <c r="E144" s="149">
        <v>22000</v>
      </c>
      <c r="F144" s="149"/>
      <c r="G144" s="149"/>
      <c r="H144" s="149"/>
      <c r="I144" s="149"/>
      <c r="J144" s="149"/>
      <c r="K144" s="149"/>
      <c r="L144" s="153" t="s">
        <v>783</v>
      </c>
      <c r="M144" s="149"/>
      <c r="N144" s="149"/>
    </row>
    <row r="145" spans="1:14" s="151" customFormat="1" ht="56.25" x14ac:dyDescent="0.3">
      <c r="A145" s="150">
        <v>67</v>
      </c>
      <c r="B145" s="149"/>
      <c r="C145" s="149"/>
      <c r="D145" s="149" t="s">
        <v>772</v>
      </c>
      <c r="E145" s="149">
        <v>17990</v>
      </c>
      <c r="F145" s="149"/>
      <c r="G145" s="149"/>
      <c r="H145" s="149"/>
      <c r="I145" s="149"/>
      <c r="J145" s="149"/>
      <c r="K145" s="149"/>
      <c r="L145" s="153" t="s">
        <v>783</v>
      </c>
      <c r="M145" s="149"/>
      <c r="N145" s="149"/>
    </row>
    <row r="146" spans="1:14" s="151" customFormat="1" ht="56.25" x14ac:dyDescent="0.3">
      <c r="A146" s="150">
        <v>68</v>
      </c>
      <c r="B146" s="149"/>
      <c r="C146" s="149"/>
      <c r="D146" s="149" t="s">
        <v>716</v>
      </c>
      <c r="E146" s="149">
        <v>22233</v>
      </c>
      <c r="F146" s="149"/>
      <c r="G146" s="149"/>
      <c r="H146" s="149"/>
      <c r="I146" s="149"/>
      <c r="J146" s="149"/>
      <c r="K146" s="149"/>
      <c r="L146" s="153" t="s">
        <v>783</v>
      </c>
      <c r="M146" s="149"/>
      <c r="N146" s="149"/>
    </row>
    <row r="147" spans="1:14" s="151" customFormat="1" ht="56.25" x14ac:dyDescent="0.3">
      <c r="A147" s="150">
        <v>69</v>
      </c>
      <c r="B147" s="149"/>
      <c r="C147" s="149"/>
      <c r="D147" s="149" t="s">
        <v>773</v>
      </c>
      <c r="E147" s="149">
        <v>40047.5</v>
      </c>
      <c r="F147" s="149"/>
      <c r="G147" s="149"/>
      <c r="H147" s="149"/>
      <c r="I147" s="149"/>
      <c r="J147" s="149"/>
      <c r="K147" s="149"/>
      <c r="L147" s="153" t="s">
        <v>783</v>
      </c>
      <c r="M147" s="149"/>
      <c r="N147" s="149"/>
    </row>
    <row r="148" spans="1:14" s="151" customFormat="1" ht="56.25" x14ac:dyDescent="0.3">
      <c r="A148" s="150">
        <v>70</v>
      </c>
      <c r="B148" s="149"/>
      <c r="C148" s="149"/>
      <c r="D148" s="149" t="s">
        <v>774</v>
      </c>
      <c r="E148" s="149">
        <v>11204</v>
      </c>
      <c r="F148" s="149"/>
      <c r="G148" s="149"/>
      <c r="H148" s="149"/>
      <c r="I148" s="149"/>
      <c r="J148" s="149"/>
      <c r="K148" s="149"/>
      <c r="L148" s="153" t="s">
        <v>783</v>
      </c>
      <c r="M148" s="149"/>
      <c r="N148" s="149"/>
    </row>
    <row r="149" spans="1:14" s="151" customFormat="1" ht="56.25" x14ac:dyDescent="0.3">
      <c r="A149" s="150">
        <v>71</v>
      </c>
      <c r="B149" s="149"/>
      <c r="C149" s="149"/>
      <c r="D149" s="149" t="s">
        <v>775</v>
      </c>
      <c r="E149" s="149">
        <v>25320</v>
      </c>
      <c r="F149" s="149"/>
      <c r="G149" s="149"/>
      <c r="H149" s="149"/>
      <c r="I149" s="149"/>
      <c r="J149" s="149"/>
      <c r="K149" s="149"/>
      <c r="L149" s="153" t="s">
        <v>783</v>
      </c>
      <c r="M149" s="149"/>
      <c r="N149" s="149"/>
    </row>
    <row r="150" spans="1:14" s="151" customFormat="1" ht="56.25" x14ac:dyDescent="0.3">
      <c r="A150" s="150">
        <v>72</v>
      </c>
      <c r="B150" s="149"/>
      <c r="C150" s="149"/>
      <c r="D150" s="149" t="s">
        <v>777</v>
      </c>
      <c r="E150" s="149">
        <v>22572</v>
      </c>
      <c r="F150" s="149"/>
      <c r="G150" s="149"/>
      <c r="H150" s="149"/>
      <c r="I150" s="149"/>
      <c r="J150" s="149"/>
      <c r="K150" s="149"/>
      <c r="L150" s="153" t="s">
        <v>783</v>
      </c>
      <c r="M150" s="149"/>
      <c r="N150" s="149"/>
    </row>
    <row r="151" spans="1:14" s="151" customFormat="1" ht="56.25" x14ac:dyDescent="0.3">
      <c r="A151" s="150">
        <v>73</v>
      </c>
      <c r="B151" s="149"/>
      <c r="C151" s="149"/>
      <c r="D151" s="149" t="s">
        <v>888</v>
      </c>
      <c r="E151" s="149">
        <v>38580</v>
      </c>
      <c r="F151" s="149"/>
      <c r="G151" s="149"/>
      <c r="H151" s="149"/>
      <c r="I151" s="149"/>
      <c r="J151" s="149"/>
      <c r="K151" s="149"/>
      <c r="L151" s="153" t="s">
        <v>783</v>
      </c>
      <c r="M151" s="149"/>
      <c r="N151" s="149"/>
    </row>
    <row r="152" spans="1:14" s="151" customFormat="1" ht="56.25" x14ac:dyDescent="0.3">
      <c r="A152" s="150">
        <v>74</v>
      </c>
      <c r="B152" s="149"/>
      <c r="C152" s="149"/>
      <c r="D152" s="149" t="s">
        <v>889</v>
      </c>
      <c r="E152" s="149">
        <v>45100</v>
      </c>
      <c r="F152" s="149"/>
      <c r="G152" s="149"/>
      <c r="H152" s="149"/>
      <c r="I152" s="149"/>
      <c r="J152" s="149"/>
      <c r="K152" s="149"/>
      <c r="L152" s="153" t="s">
        <v>783</v>
      </c>
      <c r="M152" s="149"/>
      <c r="N152" s="149"/>
    </row>
    <row r="153" spans="1:14" s="151" customFormat="1" ht="56.25" x14ac:dyDescent="0.3">
      <c r="A153" s="150">
        <v>75</v>
      </c>
      <c r="B153" s="149"/>
      <c r="C153" s="149"/>
      <c r="D153" s="149" t="s">
        <v>890</v>
      </c>
      <c r="E153" s="149">
        <v>48300</v>
      </c>
      <c r="F153" s="149"/>
      <c r="G153" s="149"/>
      <c r="H153" s="149"/>
      <c r="I153" s="149"/>
      <c r="J153" s="149"/>
      <c r="K153" s="149"/>
      <c r="L153" s="153" t="s">
        <v>783</v>
      </c>
      <c r="M153" s="149"/>
      <c r="N153" s="149"/>
    </row>
    <row r="154" spans="1:14" s="151" customFormat="1" ht="56.25" x14ac:dyDescent="0.3">
      <c r="A154" s="150">
        <v>76</v>
      </c>
      <c r="B154" s="149"/>
      <c r="C154" s="149"/>
      <c r="D154" s="149" t="s">
        <v>891</v>
      </c>
      <c r="E154" s="149">
        <v>79811.33</v>
      </c>
      <c r="F154" s="149"/>
      <c r="G154" s="149"/>
      <c r="H154" s="149"/>
      <c r="I154" s="149"/>
      <c r="J154" s="149"/>
      <c r="K154" s="149"/>
      <c r="L154" s="153" t="s">
        <v>783</v>
      </c>
      <c r="M154" s="149"/>
      <c r="N154" s="149"/>
    </row>
    <row r="155" spans="1:14" s="151" customFormat="1" ht="56.25" x14ac:dyDescent="0.3">
      <c r="A155" s="150">
        <v>77</v>
      </c>
      <c r="B155" s="149"/>
      <c r="C155" s="149"/>
      <c r="D155" s="153" t="s">
        <v>892</v>
      </c>
      <c r="E155" s="149">
        <v>274600</v>
      </c>
      <c r="F155" s="149"/>
      <c r="G155" s="149"/>
      <c r="H155" s="149"/>
      <c r="I155" s="149"/>
      <c r="J155" s="149"/>
      <c r="K155" s="149"/>
      <c r="L155" s="153" t="s">
        <v>783</v>
      </c>
      <c r="M155" s="149"/>
      <c r="N155" s="149"/>
    </row>
    <row r="156" spans="1:14" s="151" customFormat="1" ht="56.25" x14ac:dyDescent="0.3">
      <c r="A156" s="150">
        <v>78</v>
      </c>
      <c r="B156" s="149"/>
      <c r="C156" s="149"/>
      <c r="D156" s="149" t="s">
        <v>893</v>
      </c>
      <c r="E156" s="149">
        <v>41825</v>
      </c>
      <c r="F156" s="149"/>
      <c r="G156" s="149"/>
      <c r="H156" s="149"/>
      <c r="I156" s="149"/>
      <c r="J156" s="149"/>
      <c r="K156" s="149"/>
      <c r="L156" s="153" t="s">
        <v>783</v>
      </c>
      <c r="M156" s="149"/>
      <c r="N156" s="149"/>
    </row>
    <row r="157" spans="1:14" s="151" customFormat="1" ht="56.25" x14ac:dyDescent="0.3">
      <c r="A157" s="150">
        <v>79</v>
      </c>
      <c r="B157" s="149"/>
      <c r="C157" s="149"/>
      <c r="D157" s="149" t="s">
        <v>894</v>
      </c>
      <c r="E157" s="149">
        <v>61630</v>
      </c>
      <c r="F157" s="149"/>
      <c r="G157" s="149"/>
      <c r="H157" s="149"/>
      <c r="I157" s="149"/>
      <c r="J157" s="149"/>
      <c r="K157" s="149"/>
      <c r="L157" s="153" t="s">
        <v>783</v>
      </c>
      <c r="M157" s="149"/>
      <c r="N157" s="149"/>
    </row>
    <row r="158" spans="1:14" s="151" customFormat="1" ht="56.25" x14ac:dyDescent="0.3">
      <c r="A158" s="150">
        <v>80</v>
      </c>
      <c r="B158" s="149"/>
      <c r="C158" s="149"/>
      <c r="D158" s="149" t="s">
        <v>895</v>
      </c>
      <c r="E158" s="149">
        <v>46510.01</v>
      </c>
      <c r="F158" s="149"/>
      <c r="G158" s="149"/>
      <c r="H158" s="149"/>
      <c r="I158" s="149"/>
      <c r="J158" s="149"/>
      <c r="K158" s="149"/>
      <c r="L158" s="153" t="s">
        <v>783</v>
      </c>
      <c r="M158" s="149"/>
      <c r="N158" s="149"/>
    </row>
    <row r="159" spans="1:14" s="151" customFormat="1" ht="56.25" x14ac:dyDescent="0.3">
      <c r="A159" s="150">
        <v>81</v>
      </c>
      <c r="B159" s="149"/>
      <c r="C159" s="149"/>
      <c r="D159" s="149" t="s">
        <v>896</v>
      </c>
      <c r="E159" s="149">
        <v>47781.01</v>
      </c>
      <c r="F159" s="149"/>
      <c r="G159" s="149"/>
      <c r="H159" s="149"/>
      <c r="I159" s="149"/>
      <c r="J159" s="149"/>
      <c r="K159" s="149"/>
      <c r="L159" s="153" t="s">
        <v>783</v>
      </c>
      <c r="M159" s="149"/>
      <c r="N159" s="149"/>
    </row>
    <row r="160" spans="1:14" s="151" customFormat="1" ht="56.25" x14ac:dyDescent="0.3">
      <c r="A160" s="150">
        <v>82</v>
      </c>
      <c r="B160" s="149"/>
      <c r="C160" s="149"/>
      <c r="D160" s="149" t="s">
        <v>897</v>
      </c>
      <c r="E160" s="149">
        <v>44087.01</v>
      </c>
      <c r="F160" s="149"/>
      <c r="G160" s="149"/>
      <c r="H160" s="149"/>
      <c r="I160" s="149"/>
      <c r="J160" s="149"/>
      <c r="K160" s="149"/>
      <c r="L160" s="153" t="s">
        <v>783</v>
      </c>
      <c r="M160" s="149"/>
      <c r="N160" s="149"/>
    </row>
    <row r="161" spans="1:14" s="151" customFormat="1" ht="56.25" x14ac:dyDescent="0.3">
      <c r="A161" s="150">
        <v>83</v>
      </c>
      <c r="B161" s="149"/>
      <c r="C161" s="149"/>
      <c r="D161" s="149" t="s">
        <v>898</v>
      </c>
      <c r="E161" s="149">
        <v>27775</v>
      </c>
      <c r="F161" s="149"/>
      <c r="G161" s="149"/>
      <c r="H161" s="149"/>
      <c r="I161" s="149"/>
      <c r="J161" s="149"/>
      <c r="K161" s="149"/>
      <c r="L161" s="153" t="s">
        <v>783</v>
      </c>
      <c r="M161" s="149"/>
      <c r="N161" s="149"/>
    </row>
    <row r="162" spans="1:14" s="151" customFormat="1" ht="56.25" x14ac:dyDescent="0.3">
      <c r="A162" s="150">
        <v>84</v>
      </c>
      <c r="B162" s="149"/>
      <c r="C162" s="149"/>
      <c r="D162" s="149" t="s">
        <v>899</v>
      </c>
      <c r="E162" s="149">
        <v>44087.01</v>
      </c>
      <c r="F162" s="149"/>
      <c r="G162" s="149"/>
      <c r="H162" s="149"/>
      <c r="I162" s="149"/>
      <c r="J162" s="149"/>
      <c r="K162" s="149"/>
      <c r="L162" s="153" t="s">
        <v>783</v>
      </c>
      <c r="M162" s="149"/>
      <c r="N162" s="149"/>
    </row>
    <row r="163" spans="1:14" s="151" customFormat="1" ht="56.25" x14ac:dyDescent="0.3">
      <c r="A163" s="150">
        <v>85</v>
      </c>
      <c r="B163" s="149"/>
      <c r="C163" s="149"/>
      <c r="D163" s="149" t="s">
        <v>900</v>
      </c>
      <c r="E163" s="149">
        <v>50144.01</v>
      </c>
      <c r="F163" s="149"/>
      <c r="G163" s="149"/>
      <c r="H163" s="149"/>
      <c r="I163" s="149"/>
      <c r="J163" s="149"/>
      <c r="K163" s="149"/>
      <c r="L163" s="153" t="s">
        <v>783</v>
      </c>
      <c r="M163" s="149"/>
      <c r="N163" s="149"/>
    </row>
    <row r="164" spans="1:14" s="151" customFormat="1" ht="56.25" x14ac:dyDescent="0.3">
      <c r="A164" s="150">
        <v>86</v>
      </c>
      <c r="B164" s="149"/>
      <c r="C164" s="149"/>
      <c r="D164" s="149" t="s">
        <v>901</v>
      </c>
      <c r="E164" s="149">
        <v>45000</v>
      </c>
      <c r="F164" s="149"/>
      <c r="G164" s="149"/>
      <c r="H164" s="149"/>
      <c r="I164" s="149"/>
      <c r="J164" s="149"/>
      <c r="K164" s="149"/>
      <c r="L164" s="153" t="s">
        <v>783</v>
      </c>
      <c r="M164" s="149"/>
      <c r="N164" s="149"/>
    </row>
    <row r="165" spans="1:14" s="151" customFormat="1" ht="56.25" x14ac:dyDescent="0.3">
      <c r="A165" s="150">
        <v>87</v>
      </c>
      <c r="B165" s="149"/>
      <c r="C165" s="149"/>
      <c r="D165" s="149" t="s">
        <v>1036</v>
      </c>
      <c r="E165" s="149">
        <v>13900</v>
      </c>
      <c r="F165" s="149"/>
      <c r="G165" s="149"/>
      <c r="H165" s="149"/>
      <c r="I165" s="149"/>
      <c r="J165" s="149"/>
      <c r="K165" s="149"/>
      <c r="L165" s="153" t="s">
        <v>783</v>
      </c>
      <c r="M165" s="149"/>
      <c r="N165" s="149"/>
    </row>
    <row r="166" spans="1:14" s="151" customFormat="1" ht="56.25" x14ac:dyDescent="0.3">
      <c r="A166" s="150">
        <v>88</v>
      </c>
      <c r="B166" s="149"/>
      <c r="C166" s="149"/>
      <c r="D166" s="153" t="s">
        <v>902</v>
      </c>
      <c r="E166" s="149">
        <v>14000</v>
      </c>
      <c r="F166" s="149"/>
      <c r="G166" s="149"/>
      <c r="H166" s="149"/>
      <c r="I166" s="149"/>
      <c r="J166" s="149"/>
      <c r="K166" s="149"/>
      <c r="L166" s="153" t="s">
        <v>783</v>
      </c>
      <c r="M166" s="149"/>
      <c r="N166" s="149"/>
    </row>
    <row r="167" spans="1:14" s="151" customFormat="1" ht="56.25" x14ac:dyDescent="0.3">
      <c r="A167" s="150">
        <v>89</v>
      </c>
      <c r="B167" s="149"/>
      <c r="C167" s="149"/>
      <c r="D167" s="153" t="s">
        <v>903</v>
      </c>
      <c r="E167" s="149">
        <v>13750</v>
      </c>
      <c r="F167" s="149"/>
      <c r="G167" s="149"/>
      <c r="H167" s="149"/>
      <c r="I167" s="149"/>
      <c r="J167" s="149"/>
      <c r="K167" s="149"/>
      <c r="L167" s="153" t="s">
        <v>783</v>
      </c>
      <c r="M167" s="149"/>
      <c r="N167" s="149"/>
    </row>
    <row r="168" spans="1:14" s="151" customFormat="1" ht="56.25" x14ac:dyDescent="0.3">
      <c r="A168" s="150">
        <v>90</v>
      </c>
      <c r="B168" s="149"/>
      <c r="C168" s="149"/>
      <c r="D168" s="149" t="s">
        <v>1037</v>
      </c>
      <c r="E168" s="149">
        <v>35800</v>
      </c>
      <c r="F168" s="149"/>
      <c r="G168" s="149"/>
      <c r="H168" s="149"/>
      <c r="I168" s="149"/>
      <c r="J168" s="149"/>
      <c r="K168" s="149"/>
      <c r="L168" s="153" t="s">
        <v>783</v>
      </c>
      <c r="M168" s="149"/>
      <c r="N168" s="149"/>
    </row>
    <row r="169" spans="1:14" s="151" customFormat="1" ht="56.25" x14ac:dyDescent="0.3">
      <c r="A169" s="150">
        <v>91</v>
      </c>
      <c r="B169" s="149"/>
      <c r="C169" s="149"/>
      <c r="D169" s="149" t="s">
        <v>780</v>
      </c>
      <c r="E169" s="149">
        <v>24000</v>
      </c>
      <c r="F169" s="149"/>
      <c r="G169" s="149"/>
      <c r="H169" s="149"/>
      <c r="I169" s="149"/>
      <c r="J169" s="149"/>
      <c r="K169" s="149"/>
      <c r="L169" s="153" t="s">
        <v>783</v>
      </c>
      <c r="M169" s="149"/>
      <c r="N169" s="149"/>
    </row>
    <row r="170" spans="1:14" s="151" customFormat="1" ht="56.25" x14ac:dyDescent="0.3">
      <c r="A170" s="150">
        <v>92</v>
      </c>
      <c r="B170" s="149"/>
      <c r="C170" s="149"/>
      <c r="D170" s="153" t="s">
        <v>962</v>
      </c>
      <c r="E170" s="149">
        <v>20142.79</v>
      </c>
      <c r="F170" s="149"/>
      <c r="G170" s="149"/>
      <c r="H170" s="149"/>
      <c r="I170" s="149"/>
      <c r="J170" s="149"/>
      <c r="K170" s="149"/>
      <c r="L170" s="153" t="s">
        <v>783</v>
      </c>
      <c r="M170" s="149"/>
      <c r="N170" s="149"/>
    </row>
    <row r="171" spans="1:14" s="151" customFormat="1" ht="56.25" x14ac:dyDescent="0.3">
      <c r="A171" s="150">
        <v>93</v>
      </c>
      <c r="B171" s="149"/>
      <c r="C171" s="149"/>
      <c r="D171" s="153" t="s">
        <v>963</v>
      </c>
      <c r="E171" s="149">
        <v>25000</v>
      </c>
      <c r="F171" s="149"/>
      <c r="G171" s="149"/>
      <c r="H171" s="149"/>
      <c r="I171" s="149"/>
      <c r="J171" s="149"/>
      <c r="K171" s="149"/>
      <c r="L171" s="153" t="s">
        <v>783</v>
      </c>
      <c r="M171" s="149"/>
      <c r="N171" s="149"/>
    </row>
    <row r="172" spans="1:14" s="151" customFormat="1" ht="56.25" x14ac:dyDescent="0.3">
      <c r="A172" s="150">
        <v>94</v>
      </c>
      <c r="B172" s="149"/>
      <c r="C172" s="149"/>
      <c r="D172" s="153" t="s">
        <v>964</v>
      </c>
      <c r="E172" s="149">
        <v>25000</v>
      </c>
      <c r="F172" s="149"/>
      <c r="G172" s="149"/>
      <c r="H172" s="149"/>
      <c r="I172" s="149"/>
      <c r="J172" s="149"/>
      <c r="K172" s="149"/>
      <c r="L172" s="153" t="s">
        <v>783</v>
      </c>
      <c r="M172" s="149"/>
      <c r="N172" s="149"/>
    </row>
    <row r="173" spans="1:14" s="151" customFormat="1" ht="56.25" x14ac:dyDescent="0.3">
      <c r="A173" s="150">
        <v>95</v>
      </c>
      <c r="B173" s="149"/>
      <c r="C173" s="149"/>
      <c r="D173" s="153" t="s">
        <v>965</v>
      </c>
      <c r="E173" s="149">
        <v>14000</v>
      </c>
      <c r="F173" s="149"/>
      <c r="G173" s="149"/>
      <c r="H173" s="149"/>
      <c r="I173" s="149"/>
      <c r="J173" s="149"/>
      <c r="K173" s="149"/>
      <c r="L173" s="153" t="s">
        <v>783</v>
      </c>
      <c r="M173" s="149"/>
      <c r="N173" s="149"/>
    </row>
    <row r="174" spans="1:14" s="151" customFormat="1" ht="56.25" x14ac:dyDescent="0.3">
      <c r="A174" s="150">
        <v>96</v>
      </c>
      <c r="B174" s="149"/>
      <c r="C174" s="149"/>
      <c r="D174" s="153" t="s">
        <v>966</v>
      </c>
      <c r="E174" s="149">
        <v>14000</v>
      </c>
      <c r="F174" s="149"/>
      <c r="G174" s="149"/>
      <c r="H174" s="149"/>
      <c r="I174" s="149"/>
      <c r="J174" s="149"/>
      <c r="K174" s="149"/>
      <c r="L174" s="153" t="s">
        <v>783</v>
      </c>
      <c r="M174" s="149"/>
      <c r="N174" s="149"/>
    </row>
    <row r="175" spans="1:14" s="151" customFormat="1" ht="56.25" x14ac:dyDescent="0.3">
      <c r="A175" s="150">
        <v>97</v>
      </c>
      <c r="B175" s="149"/>
      <c r="C175" s="149"/>
      <c r="D175" s="153" t="s">
        <v>967</v>
      </c>
      <c r="E175" s="149">
        <v>19000</v>
      </c>
      <c r="F175" s="149"/>
      <c r="G175" s="149"/>
      <c r="H175" s="149"/>
      <c r="I175" s="149"/>
      <c r="J175" s="149"/>
      <c r="K175" s="149"/>
      <c r="L175" s="153" t="s">
        <v>783</v>
      </c>
      <c r="M175" s="149"/>
      <c r="N175" s="149"/>
    </row>
    <row r="176" spans="1:14" s="151" customFormat="1" ht="56.25" x14ac:dyDescent="0.3">
      <c r="A176" s="150">
        <v>98</v>
      </c>
      <c r="B176" s="149"/>
      <c r="C176" s="149"/>
      <c r="D176" s="153" t="s">
        <v>968</v>
      </c>
      <c r="E176" s="149">
        <v>19000</v>
      </c>
      <c r="F176" s="149"/>
      <c r="G176" s="149"/>
      <c r="H176" s="149"/>
      <c r="I176" s="149"/>
      <c r="J176" s="149"/>
      <c r="K176" s="149"/>
      <c r="L176" s="153" t="s">
        <v>783</v>
      </c>
      <c r="M176" s="149"/>
      <c r="N176" s="149"/>
    </row>
    <row r="177" spans="1:14" s="151" customFormat="1" ht="56.25" x14ac:dyDescent="0.3">
      <c r="A177" s="150">
        <v>99</v>
      </c>
      <c r="B177" s="149"/>
      <c r="C177" s="149"/>
      <c r="D177" s="153" t="s">
        <v>765</v>
      </c>
      <c r="E177" s="149">
        <v>62624.97</v>
      </c>
      <c r="F177" s="149"/>
      <c r="G177" s="149"/>
      <c r="H177" s="149"/>
      <c r="I177" s="149"/>
      <c r="J177" s="149"/>
      <c r="K177" s="149"/>
      <c r="L177" s="153" t="s">
        <v>783</v>
      </c>
      <c r="M177" s="149"/>
      <c r="N177" s="149"/>
    </row>
    <row r="178" spans="1:14" s="151" customFormat="1" ht="56.25" x14ac:dyDescent="0.3">
      <c r="A178" s="150">
        <v>100</v>
      </c>
      <c r="B178" s="149"/>
      <c r="C178" s="149"/>
      <c r="D178" s="153" t="s">
        <v>969</v>
      </c>
      <c r="E178" s="149">
        <v>13000</v>
      </c>
      <c r="F178" s="149"/>
      <c r="G178" s="149"/>
      <c r="H178" s="149"/>
      <c r="I178" s="149"/>
      <c r="J178" s="149"/>
      <c r="K178" s="149"/>
      <c r="L178" s="153" t="s">
        <v>783</v>
      </c>
      <c r="M178" s="149"/>
      <c r="N178" s="149"/>
    </row>
    <row r="179" spans="1:14" s="151" customFormat="1" ht="37.5" x14ac:dyDescent="0.3">
      <c r="A179" s="150">
        <v>101</v>
      </c>
      <c r="B179" s="149"/>
      <c r="C179" s="149"/>
      <c r="D179" s="153" t="s">
        <v>970</v>
      </c>
      <c r="E179" s="149">
        <v>32250</v>
      </c>
      <c r="F179" s="149"/>
      <c r="G179" s="149"/>
      <c r="H179" s="149"/>
      <c r="I179" s="149"/>
      <c r="J179" s="149"/>
      <c r="K179" s="149"/>
      <c r="L179" s="153" t="s">
        <v>782</v>
      </c>
      <c r="M179" s="149"/>
      <c r="N179" s="149"/>
    </row>
    <row r="180" spans="1:14" s="151" customFormat="1" ht="37.5" x14ac:dyDescent="0.3">
      <c r="A180" s="150">
        <v>102</v>
      </c>
      <c r="B180" s="149"/>
      <c r="C180" s="149"/>
      <c r="D180" s="153" t="s">
        <v>970</v>
      </c>
      <c r="E180" s="149">
        <v>32250</v>
      </c>
      <c r="F180" s="149"/>
      <c r="G180" s="149"/>
      <c r="H180" s="149"/>
      <c r="I180" s="149"/>
      <c r="J180" s="149"/>
      <c r="K180" s="149"/>
      <c r="L180" s="153" t="s">
        <v>782</v>
      </c>
      <c r="M180" s="149"/>
      <c r="N180" s="149"/>
    </row>
    <row r="181" spans="1:14" s="151" customFormat="1" ht="37.5" x14ac:dyDescent="0.3">
      <c r="A181" s="150">
        <v>103</v>
      </c>
      <c r="B181" s="149"/>
      <c r="C181" s="149"/>
      <c r="D181" s="153" t="s">
        <v>971</v>
      </c>
      <c r="E181" s="149">
        <v>39500</v>
      </c>
      <c r="F181" s="149"/>
      <c r="G181" s="149"/>
      <c r="H181" s="149"/>
      <c r="I181" s="149"/>
      <c r="J181" s="149"/>
      <c r="K181" s="149"/>
      <c r="L181" s="153" t="s">
        <v>782</v>
      </c>
      <c r="M181" s="149"/>
      <c r="N181" s="149"/>
    </row>
    <row r="182" spans="1:14" s="151" customFormat="1" ht="56.25" x14ac:dyDescent="0.3">
      <c r="A182" s="150">
        <v>104</v>
      </c>
      <c r="B182" s="149"/>
      <c r="C182" s="149"/>
      <c r="D182" s="153" t="s">
        <v>1038</v>
      </c>
      <c r="E182" s="149">
        <v>13000</v>
      </c>
      <c r="F182" s="149"/>
      <c r="G182" s="149"/>
      <c r="H182" s="149"/>
      <c r="I182" s="149"/>
      <c r="J182" s="149"/>
      <c r="K182" s="149"/>
      <c r="L182" s="153" t="s">
        <v>783</v>
      </c>
      <c r="M182" s="149"/>
      <c r="N182" s="149"/>
    </row>
    <row r="183" spans="1:14" s="151" customFormat="1" ht="56.25" x14ac:dyDescent="0.3">
      <c r="A183" s="150">
        <v>105</v>
      </c>
      <c r="B183" s="149"/>
      <c r="C183" s="149"/>
      <c r="D183" s="153" t="s">
        <v>1039</v>
      </c>
      <c r="E183" s="149">
        <v>16272</v>
      </c>
      <c r="F183" s="149"/>
      <c r="G183" s="149"/>
      <c r="H183" s="149"/>
      <c r="I183" s="149"/>
      <c r="J183" s="149"/>
      <c r="K183" s="149"/>
      <c r="L183" s="153" t="s">
        <v>783</v>
      </c>
      <c r="M183" s="149"/>
      <c r="N183" s="149"/>
    </row>
    <row r="184" spans="1:14" s="151" customFormat="1" ht="56.25" x14ac:dyDescent="0.3">
      <c r="A184" s="150">
        <v>106</v>
      </c>
      <c r="B184" s="149"/>
      <c r="C184" s="149"/>
      <c r="D184" s="153" t="s">
        <v>1040</v>
      </c>
      <c r="E184" s="149">
        <v>361826</v>
      </c>
      <c r="F184" s="149"/>
      <c r="G184" s="149"/>
      <c r="H184" s="149"/>
      <c r="I184" s="149"/>
      <c r="J184" s="149"/>
      <c r="K184" s="149"/>
      <c r="L184" s="153" t="s">
        <v>783</v>
      </c>
      <c r="M184" s="149"/>
      <c r="N184" s="149"/>
    </row>
    <row r="185" spans="1:14" s="151" customFormat="1" ht="56.25" x14ac:dyDescent="0.3">
      <c r="A185" s="150">
        <v>107</v>
      </c>
      <c r="B185" s="149"/>
      <c r="C185" s="149"/>
      <c r="D185" s="153" t="s">
        <v>1041</v>
      </c>
      <c r="E185" s="149">
        <v>13115</v>
      </c>
      <c r="F185" s="149"/>
      <c r="G185" s="149"/>
      <c r="H185" s="149"/>
      <c r="I185" s="149"/>
      <c r="J185" s="149"/>
      <c r="K185" s="149"/>
      <c r="L185" s="153" t="s">
        <v>783</v>
      </c>
      <c r="M185" s="149"/>
      <c r="N185" s="149"/>
    </row>
    <row r="186" spans="1:14" s="151" customFormat="1" ht="56.25" x14ac:dyDescent="0.3">
      <c r="A186" s="150">
        <v>108</v>
      </c>
      <c r="B186" s="149"/>
      <c r="C186" s="149"/>
      <c r="D186" s="153" t="s">
        <v>1042</v>
      </c>
      <c r="E186" s="149">
        <v>99700</v>
      </c>
      <c r="F186" s="149"/>
      <c r="G186" s="149"/>
      <c r="H186" s="149"/>
      <c r="I186" s="149"/>
      <c r="J186" s="149"/>
      <c r="K186" s="149"/>
      <c r="L186" s="153" t="s">
        <v>783</v>
      </c>
      <c r="M186" s="149"/>
      <c r="N186" s="149"/>
    </row>
    <row r="187" spans="1:14" s="151" customFormat="1" ht="56.25" x14ac:dyDescent="0.3">
      <c r="A187" s="150">
        <v>109</v>
      </c>
      <c r="B187" s="149"/>
      <c r="C187" s="149"/>
      <c r="D187" s="153" t="s">
        <v>1043</v>
      </c>
      <c r="E187" s="149">
        <v>18238</v>
      </c>
      <c r="F187" s="149"/>
      <c r="G187" s="149"/>
      <c r="H187" s="149"/>
      <c r="I187" s="149"/>
      <c r="J187" s="149"/>
      <c r="K187" s="149"/>
      <c r="L187" s="153" t="s">
        <v>783</v>
      </c>
      <c r="M187" s="149"/>
      <c r="N187" s="149"/>
    </row>
    <row r="188" spans="1:14" s="151" customFormat="1" ht="56.25" x14ac:dyDescent="0.3">
      <c r="A188" s="150">
        <v>110</v>
      </c>
      <c r="B188" s="149"/>
      <c r="C188" s="149"/>
      <c r="D188" s="153" t="s">
        <v>1044</v>
      </c>
      <c r="E188" s="149">
        <v>62000</v>
      </c>
      <c r="F188" s="149"/>
      <c r="G188" s="149"/>
      <c r="H188" s="149"/>
      <c r="I188" s="149"/>
      <c r="J188" s="149"/>
      <c r="K188" s="149"/>
      <c r="L188" s="153" t="s">
        <v>783</v>
      </c>
      <c r="M188" s="149"/>
      <c r="N188" s="149"/>
    </row>
    <row r="189" spans="1:14" s="151" customFormat="1" ht="56.25" x14ac:dyDescent="0.3">
      <c r="A189" s="150">
        <v>111</v>
      </c>
      <c r="B189" s="149"/>
      <c r="C189" s="149"/>
      <c r="D189" s="153" t="s">
        <v>1045</v>
      </c>
      <c r="E189" s="149">
        <v>18000</v>
      </c>
      <c r="F189" s="149"/>
      <c r="G189" s="149"/>
      <c r="H189" s="149"/>
      <c r="I189" s="149"/>
      <c r="J189" s="149"/>
      <c r="K189" s="149"/>
      <c r="L189" s="153" t="s">
        <v>783</v>
      </c>
      <c r="M189" s="149"/>
      <c r="N189" s="149"/>
    </row>
    <row r="190" spans="1:14" s="151" customFormat="1" ht="56.25" x14ac:dyDescent="0.3">
      <c r="A190" s="150">
        <v>112</v>
      </c>
      <c r="B190" s="149"/>
      <c r="C190" s="149"/>
      <c r="D190" s="153" t="s">
        <v>745</v>
      </c>
      <c r="E190" s="149">
        <v>24000</v>
      </c>
      <c r="F190" s="149"/>
      <c r="G190" s="149"/>
      <c r="H190" s="149"/>
      <c r="I190" s="149"/>
      <c r="J190" s="149"/>
      <c r="K190" s="149"/>
      <c r="L190" s="153" t="s">
        <v>783</v>
      </c>
      <c r="M190" s="149"/>
      <c r="N190" s="149"/>
    </row>
    <row r="191" spans="1:14" s="151" customFormat="1" ht="56.25" x14ac:dyDescent="0.3">
      <c r="A191" s="150">
        <v>113</v>
      </c>
      <c r="B191" s="149"/>
      <c r="C191" s="149"/>
      <c r="D191" s="153" t="s">
        <v>1046</v>
      </c>
      <c r="E191" s="149">
        <v>14000</v>
      </c>
      <c r="F191" s="149"/>
      <c r="G191" s="149"/>
      <c r="H191" s="149"/>
      <c r="I191" s="149"/>
      <c r="J191" s="149"/>
      <c r="K191" s="149"/>
      <c r="L191" s="153" t="s">
        <v>783</v>
      </c>
      <c r="M191" s="149"/>
      <c r="N191" s="149"/>
    </row>
    <row r="192" spans="1:14" s="151" customFormat="1" ht="56.25" x14ac:dyDescent="0.3">
      <c r="A192" s="150">
        <v>114</v>
      </c>
      <c r="B192" s="149"/>
      <c r="C192" s="149"/>
      <c r="D192" s="153" t="s">
        <v>1047</v>
      </c>
      <c r="E192" s="149">
        <v>14270</v>
      </c>
      <c r="F192" s="149"/>
      <c r="G192" s="149"/>
      <c r="H192" s="149"/>
      <c r="I192" s="149"/>
      <c r="J192" s="149"/>
      <c r="K192" s="149"/>
      <c r="L192" s="153" t="s">
        <v>783</v>
      </c>
      <c r="M192" s="149"/>
      <c r="N192" s="149"/>
    </row>
    <row r="193" spans="1:14" s="151" customFormat="1" ht="56.25" x14ac:dyDescent="0.3">
      <c r="A193" s="150">
        <v>115</v>
      </c>
      <c r="B193" s="149"/>
      <c r="C193" s="149"/>
      <c r="D193" s="153" t="s">
        <v>1048</v>
      </c>
      <c r="E193" s="149">
        <v>20000</v>
      </c>
      <c r="F193" s="149"/>
      <c r="G193" s="149"/>
      <c r="H193" s="149"/>
      <c r="I193" s="149"/>
      <c r="J193" s="149"/>
      <c r="K193" s="149"/>
      <c r="L193" s="153" t="s">
        <v>783</v>
      </c>
      <c r="M193" s="149"/>
      <c r="N193" s="149"/>
    </row>
    <row r="194" spans="1:14" s="151" customFormat="1" ht="56.25" x14ac:dyDescent="0.3">
      <c r="A194" s="150">
        <v>116</v>
      </c>
      <c r="B194" s="149"/>
      <c r="C194" s="149"/>
      <c r="D194" s="153" t="s">
        <v>1048</v>
      </c>
      <c r="E194" s="149">
        <v>20000</v>
      </c>
      <c r="F194" s="149"/>
      <c r="G194" s="149"/>
      <c r="H194" s="149"/>
      <c r="I194" s="149"/>
      <c r="J194" s="149"/>
      <c r="K194" s="149"/>
      <c r="L194" s="153" t="s">
        <v>783</v>
      </c>
      <c r="M194" s="149"/>
      <c r="N194" s="149"/>
    </row>
    <row r="195" spans="1:14" s="151" customFormat="1" ht="56.25" x14ac:dyDescent="0.3">
      <c r="A195" s="150">
        <v>117</v>
      </c>
      <c r="B195" s="149"/>
      <c r="C195" s="149"/>
      <c r="D195" s="153" t="s">
        <v>1049</v>
      </c>
      <c r="E195" s="149">
        <v>13000</v>
      </c>
      <c r="F195" s="149"/>
      <c r="G195" s="149"/>
      <c r="H195" s="149"/>
      <c r="I195" s="149"/>
      <c r="J195" s="149"/>
      <c r="K195" s="149"/>
      <c r="L195" s="153" t="s">
        <v>783</v>
      </c>
      <c r="M195" s="149"/>
      <c r="N195" s="149"/>
    </row>
    <row r="196" spans="1:14" s="151" customFormat="1" ht="56.25" x14ac:dyDescent="0.3">
      <c r="A196" s="150">
        <v>118</v>
      </c>
      <c r="B196" s="149"/>
      <c r="C196" s="149"/>
      <c r="D196" s="153" t="s">
        <v>1049</v>
      </c>
      <c r="E196" s="149">
        <v>13000</v>
      </c>
      <c r="F196" s="149"/>
      <c r="G196" s="149"/>
      <c r="H196" s="149"/>
      <c r="I196" s="149"/>
      <c r="J196" s="149"/>
      <c r="K196" s="149"/>
      <c r="L196" s="153" t="s">
        <v>783</v>
      </c>
      <c r="M196" s="149"/>
      <c r="N196" s="149"/>
    </row>
    <row r="197" spans="1:14" s="151" customFormat="1" ht="56.25" x14ac:dyDescent="0.3">
      <c r="A197" s="150">
        <v>119</v>
      </c>
      <c r="B197" s="149"/>
      <c r="C197" s="149"/>
      <c r="D197" s="153" t="s">
        <v>1050</v>
      </c>
      <c r="E197" s="149">
        <v>20000</v>
      </c>
      <c r="F197" s="149"/>
      <c r="G197" s="149"/>
      <c r="H197" s="149"/>
      <c r="I197" s="149"/>
      <c r="J197" s="149"/>
      <c r="K197" s="149"/>
      <c r="L197" s="153" t="s">
        <v>783</v>
      </c>
      <c r="M197" s="149"/>
      <c r="N197" s="149"/>
    </row>
    <row r="198" spans="1:14" s="151" customFormat="1" ht="56.25" x14ac:dyDescent="0.3">
      <c r="A198" s="150">
        <v>120</v>
      </c>
      <c r="B198" s="149"/>
      <c r="C198" s="149"/>
      <c r="D198" s="153" t="s">
        <v>1051</v>
      </c>
      <c r="E198" s="149">
        <v>30472</v>
      </c>
      <c r="F198" s="149"/>
      <c r="G198" s="149"/>
      <c r="H198" s="149"/>
      <c r="I198" s="149"/>
      <c r="J198" s="149"/>
      <c r="K198" s="149"/>
      <c r="L198" s="153" t="s">
        <v>783</v>
      </c>
      <c r="M198" s="149"/>
      <c r="N198" s="149"/>
    </row>
    <row r="199" spans="1:14" s="151" customFormat="1" ht="56.25" x14ac:dyDescent="0.3">
      <c r="A199" s="150">
        <v>121</v>
      </c>
      <c r="B199" s="149"/>
      <c r="C199" s="149"/>
      <c r="D199" s="153" t="s">
        <v>1052</v>
      </c>
      <c r="E199" s="149">
        <v>35280</v>
      </c>
      <c r="F199" s="149"/>
      <c r="G199" s="149"/>
      <c r="H199" s="149"/>
      <c r="I199" s="149"/>
      <c r="J199" s="149"/>
      <c r="K199" s="149"/>
      <c r="L199" s="153" t="s">
        <v>783</v>
      </c>
      <c r="M199" s="149"/>
      <c r="N199" s="149"/>
    </row>
    <row r="200" spans="1:14" s="151" customFormat="1" ht="56.25" x14ac:dyDescent="0.3">
      <c r="A200" s="150">
        <v>122</v>
      </c>
      <c r="B200" s="149"/>
      <c r="C200" s="149"/>
      <c r="D200" s="153" t="s">
        <v>1053</v>
      </c>
      <c r="E200" s="149">
        <v>18000</v>
      </c>
      <c r="F200" s="149"/>
      <c r="G200" s="149"/>
      <c r="H200" s="149"/>
      <c r="I200" s="149"/>
      <c r="J200" s="149"/>
      <c r="K200" s="149"/>
      <c r="L200" s="153" t="s">
        <v>783</v>
      </c>
      <c r="M200" s="149"/>
      <c r="N200" s="149"/>
    </row>
    <row r="201" spans="1:14" s="151" customFormat="1" ht="18.75" x14ac:dyDescent="0.3">
      <c r="A201" s="152" t="s">
        <v>109</v>
      </c>
      <c r="B201" s="149"/>
      <c r="C201" s="149"/>
      <c r="D201" s="149"/>
      <c r="E201" s="149">
        <f>SUM(E79:E200)</f>
        <v>4977504.6999999993</v>
      </c>
      <c r="F201" s="149"/>
      <c r="G201" s="149"/>
      <c r="H201" s="149"/>
      <c r="I201" s="149"/>
      <c r="J201" s="149"/>
      <c r="K201" s="149"/>
      <c r="L201" s="149"/>
      <c r="M201" s="149"/>
      <c r="N201" s="149"/>
    </row>
    <row r="202" spans="1:14" s="151" customFormat="1" ht="18.75" x14ac:dyDescent="0.3">
      <c r="A202" s="152" t="s">
        <v>298</v>
      </c>
      <c r="B202" s="149"/>
      <c r="C202" s="149"/>
      <c r="D202" s="149"/>
      <c r="E202" s="149">
        <f>E201</f>
        <v>4977504.6999999993</v>
      </c>
      <c r="F202" s="149"/>
      <c r="G202" s="149"/>
      <c r="H202" s="149"/>
      <c r="I202" s="149"/>
      <c r="J202" s="149"/>
      <c r="K202" s="149"/>
      <c r="L202" s="149"/>
      <c r="M202" s="149"/>
      <c r="N202" s="149"/>
    </row>
  </sheetData>
  <mergeCells count="6">
    <mergeCell ref="A78:N78"/>
    <mergeCell ref="K1:N1"/>
    <mergeCell ref="A2:L2"/>
    <mergeCell ref="A3:L3"/>
    <mergeCell ref="A4:N4"/>
    <mergeCell ref="A6:N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4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opLeftCell="A4" zoomScale="55" zoomScaleNormal="55" workbookViewId="0">
      <selection activeCell="H10" sqref="H10"/>
    </sheetView>
  </sheetViews>
  <sheetFormatPr defaultRowHeight="15" x14ac:dyDescent="0.25"/>
  <cols>
    <col min="2" max="2" width="23" customWidth="1"/>
    <col min="3" max="3" width="13.85546875" customWidth="1"/>
    <col min="4" max="4" width="39.42578125" customWidth="1"/>
    <col min="5" max="5" width="39.5703125" customWidth="1"/>
    <col min="6" max="6" width="27.28515625" customWidth="1"/>
    <col min="7" max="7" width="20.140625" customWidth="1"/>
    <col min="8" max="8" width="21.28515625" customWidth="1"/>
    <col min="9" max="9" width="22" customWidth="1"/>
    <col min="10" max="10" width="20.140625" customWidth="1"/>
    <col min="11" max="11" width="17.28515625" customWidth="1"/>
    <col min="12" max="12" width="32.7109375" customWidth="1"/>
    <col min="13" max="13" width="15.85546875" customWidth="1"/>
    <col min="14" max="14" width="17.28515625" customWidth="1"/>
    <col min="15" max="15" width="19.5703125" customWidth="1"/>
    <col min="16" max="16" width="15.5703125" customWidth="1"/>
    <col min="17" max="17" width="19.5703125" customWidth="1"/>
    <col min="18" max="18" width="15.5703125" customWidth="1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79" t="s">
        <v>150</v>
      </c>
      <c r="R1" s="179"/>
    </row>
    <row r="2" spans="1:18" ht="23.25" x14ac:dyDescent="0.25">
      <c r="A2" s="171" t="s">
        <v>0</v>
      </c>
      <c r="B2" s="171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23.25" x14ac:dyDescent="0.25">
      <c r="A3" s="171" t="s">
        <v>629</v>
      </c>
      <c r="B3" s="171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8" ht="409.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0" t="s">
        <v>49</v>
      </c>
      <c r="B5" s="181"/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3"/>
    </row>
    <row r="6" spans="1:18" ht="81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81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23.25" x14ac:dyDescent="0.25">
      <c r="A8" s="67"/>
      <c r="B8" s="67"/>
      <c r="C8" s="67"/>
      <c r="D8" s="9" t="s">
        <v>172</v>
      </c>
      <c r="E8" s="24"/>
      <c r="F8" s="24"/>
      <c r="G8" s="67"/>
      <c r="H8" s="52">
        <f>SUM(H6:H7)</f>
        <v>723906.14</v>
      </c>
      <c r="I8" s="52">
        <f>SUM(I6+I7)</f>
        <v>723906.14</v>
      </c>
      <c r="J8" s="52">
        <f>J6+J7</f>
        <v>0</v>
      </c>
      <c r="K8" s="52">
        <f>SUM(K6+K7)</f>
        <v>723906.14</v>
      </c>
      <c r="L8" s="24"/>
      <c r="M8" s="24"/>
      <c r="N8" s="24"/>
      <c r="O8" s="24"/>
      <c r="P8" s="67"/>
      <c r="Q8" s="67"/>
      <c r="R8" s="67"/>
    </row>
    <row r="9" spans="1:18" ht="23.25" x14ac:dyDescent="0.35">
      <c r="A9" s="184" t="s">
        <v>52</v>
      </c>
      <c r="B9" s="185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7"/>
    </row>
    <row r="10" spans="1:18" ht="101.25" x14ac:dyDescent="0.25">
      <c r="A10" s="25">
        <v>1</v>
      </c>
      <c r="B10" s="25" t="s">
        <v>360</v>
      </c>
      <c r="C10" s="26" t="s">
        <v>112</v>
      </c>
      <c r="D10" s="38" t="s">
        <v>53</v>
      </c>
      <c r="E10" s="25" t="s">
        <v>54</v>
      </c>
      <c r="F10" s="25" t="s">
        <v>324</v>
      </c>
      <c r="G10" s="25">
        <v>33.1</v>
      </c>
      <c r="H10" s="48">
        <v>85320</v>
      </c>
      <c r="I10" s="48">
        <v>85320</v>
      </c>
      <c r="J10" s="27">
        <f>H10-I10</f>
        <v>0</v>
      </c>
      <c r="K10" s="25"/>
      <c r="L10" s="25" t="s">
        <v>55</v>
      </c>
      <c r="M10" s="25" t="s">
        <v>56</v>
      </c>
      <c r="N10" s="25"/>
      <c r="O10" s="25"/>
      <c r="P10" s="25" t="s">
        <v>58</v>
      </c>
      <c r="Q10" s="25" t="s">
        <v>57</v>
      </c>
      <c r="R10" s="28"/>
    </row>
    <row r="11" spans="1:18" ht="81" x14ac:dyDescent="0.25">
      <c r="A11" s="25">
        <v>2</v>
      </c>
      <c r="B11" s="25" t="s">
        <v>361</v>
      </c>
      <c r="C11" s="29" t="s">
        <v>113</v>
      </c>
      <c r="D11" s="38" t="s">
        <v>63</v>
      </c>
      <c r="E11" s="42" t="s">
        <v>64</v>
      </c>
      <c r="F11" s="25" t="s">
        <v>325</v>
      </c>
      <c r="G11" s="38">
        <v>573.29999999999995</v>
      </c>
      <c r="H11" s="48">
        <v>360000</v>
      </c>
      <c r="I11" s="48">
        <v>360000</v>
      </c>
      <c r="J11" s="27">
        <f t="shared" ref="J11:J18" si="0">H11-I11</f>
        <v>0</v>
      </c>
      <c r="K11" s="25"/>
      <c r="L11" s="25" t="s">
        <v>65</v>
      </c>
      <c r="M11" s="25" t="s">
        <v>66</v>
      </c>
      <c r="N11" s="25"/>
      <c r="O11" s="25"/>
      <c r="P11" s="25" t="s">
        <v>58</v>
      </c>
      <c r="Q11" s="25" t="s">
        <v>635</v>
      </c>
      <c r="R11" s="25"/>
    </row>
    <row r="12" spans="1:18" ht="60.75" x14ac:dyDescent="0.25">
      <c r="A12" s="25">
        <v>3</v>
      </c>
      <c r="B12" s="25" t="s">
        <v>362</v>
      </c>
      <c r="C12" s="29" t="s">
        <v>114</v>
      </c>
      <c r="D12" s="40" t="s">
        <v>71</v>
      </c>
      <c r="E12" s="42" t="s">
        <v>67</v>
      </c>
      <c r="F12" s="25" t="s">
        <v>326</v>
      </c>
      <c r="G12" s="38">
        <v>35.1</v>
      </c>
      <c r="H12" s="48">
        <v>693000</v>
      </c>
      <c r="I12" s="48">
        <v>693000</v>
      </c>
      <c r="J12" s="27">
        <f t="shared" si="0"/>
        <v>0</v>
      </c>
      <c r="K12" s="25"/>
      <c r="L12" s="40" t="s">
        <v>72</v>
      </c>
      <c r="M12" s="25"/>
      <c r="N12" s="25"/>
      <c r="O12" s="25"/>
      <c r="P12" s="25" t="s">
        <v>58</v>
      </c>
      <c r="Q12" s="25"/>
      <c r="R12" s="25"/>
    </row>
    <row r="13" spans="1:18" ht="60.75" x14ac:dyDescent="0.25">
      <c r="A13" s="25">
        <v>4</v>
      </c>
      <c r="B13" s="25" t="s">
        <v>363</v>
      </c>
      <c r="C13" s="29" t="s">
        <v>115</v>
      </c>
      <c r="D13" s="40" t="s">
        <v>71</v>
      </c>
      <c r="E13" s="42" t="s">
        <v>68</v>
      </c>
      <c r="F13" s="25" t="s">
        <v>327</v>
      </c>
      <c r="G13" s="38">
        <v>34.799999999999997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73</v>
      </c>
      <c r="M13" s="25"/>
      <c r="N13" s="25"/>
      <c r="O13" s="25"/>
      <c r="P13" s="25" t="s">
        <v>58</v>
      </c>
      <c r="Q13" s="25"/>
      <c r="R13" s="25"/>
    </row>
    <row r="14" spans="1:18" ht="60.75" x14ac:dyDescent="0.25">
      <c r="A14" s="25">
        <v>5</v>
      </c>
      <c r="B14" s="25" t="s">
        <v>364</v>
      </c>
      <c r="C14" s="29" t="s">
        <v>116</v>
      </c>
      <c r="D14" s="40" t="s">
        <v>71</v>
      </c>
      <c r="E14" s="42" t="s">
        <v>69</v>
      </c>
      <c r="F14" s="25" t="s">
        <v>328</v>
      </c>
      <c r="G14" s="38">
        <v>35.299999999999997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74</v>
      </c>
      <c r="M14" s="25"/>
      <c r="N14" s="25"/>
      <c r="O14" s="25"/>
      <c r="P14" s="25" t="s">
        <v>58</v>
      </c>
      <c r="Q14" s="25"/>
      <c r="R14" s="25"/>
    </row>
    <row r="15" spans="1:18" ht="60.75" x14ac:dyDescent="0.25">
      <c r="A15" s="109">
        <v>6</v>
      </c>
      <c r="B15" s="109" t="s">
        <v>365</v>
      </c>
      <c r="C15" s="32" t="s">
        <v>117</v>
      </c>
      <c r="D15" s="40" t="s">
        <v>71</v>
      </c>
      <c r="E15" s="42" t="s">
        <v>70</v>
      </c>
      <c r="F15" s="109" t="s">
        <v>329</v>
      </c>
      <c r="G15" s="40">
        <v>35</v>
      </c>
      <c r="H15" s="39">
        <v>693000</v>
      </c>
      <c r="I15" s="39">
        <v>693000</v>
      </c>
      <c r="J15" s="110">
        <f t="shared" si="0"/>
        <v>0</v>
      </c>
      <c r="K15" s="109"/>
      <c r="L15" s="40" t="s">
        <v>75</v>
      </c>
      <c r="M15" s="109"/>
      <c r="N15" s="109"/>
      <c r="O15" s="109"/>
      <c r="P15" s="109" t="s">
        <v>58</v>
      </c>
      <c r="Q15" s="109"/>
      <c r="R15" s="109"/>
    </row>
    <row r="16" spans="1:18" ht="60.75" x14ac:dyDescent="0.25">
      <c r="A16" s="25">
        <v>7</v>
      </c>
      <c r="B16" s="25" t="s">
        <v>366</v>
      </c>
      <c r="C16" s="29" t="s">
        <v>118</v>
      </c>
      <c r="D16" s="38" t="s">
        <v>76</v>
      </c>
      <c r="E16" s="47" t="s">
        <v>78</v>
      </c>
      <c r="F16" s="25"/>
      <c r="G16" s="48"/>
      <c r="H16" s="48">
        <v>178362</v>
      </c>
      <c r="I16" s="48">
        <v>30130</v>
      </c>
      <c r="J16" s="27">
        <f t="shared" si="0"/>
        <v>148232</v>
      </c>
      <c r="K16" s="25"/>
      <c r="L16" s="38" t="s">
        <v>79</v>
      </c>
      <c r="M16" s="25"/>
      <c r="N16" s="25"/>
      <c r="O16" s="25"/>
      <c r="P16" s="25" t="s">
        <v>58</v>
      </c>
      <c r="Q16" s="25"/>
      <c r="R16" s="25"/>
    </row>
    <row r="17" spans="1:18" ht="60.75" x14ac:dyDescent="0.25">
      <c r="A17" s="25">
        <v>8</v>
      </c>
      <c r="B17" s="25" t="s">
        <v>367</v>
      </c>
      <c r="C17" s="29" t="s">
        <v>119</v>
      </c>
      <c r="D17" s="38" t="s">
        <v>77</v>
      </c>
      <c r="E17" s="47" t="s">
        <v>78</v>
      </c>
      <c r="F17" s="25"/>
      <c r="G17" s="48"/>
      <c r="H17" s="48">
        <v>68300</v>
      </c>
      <c r="I17" s="48">
        <v>2454</v>
      </c>
      <c r="J17" s="27">
        <f t="shared" si="0"/>
        <v>65846</v>
      </c>
      <c r="K17" s="25"/>
      <c r="L17" s="38" t="s">
        <v>79</v>
      </c>
      <c r="M17" s="25"/>
      <c r="N17" s="25"/>
      <c r="O17" s="25"/>
      <c r="P17" s="25" t="s">
        <v>58</v>
      </c>
      <c r="Q17" s="25"/>
      <c r="R17" s="25"/>
    </row>
    <row r="18" spans="1:18" ht="40.5" x14ac:dyDescent="0.25">
      <c r="A18" s="25">
        <v>9</v>
      </c>
      <c r="B18" s="25" t="s">
        <v>368</v>
      </c>
      <c r="C18" s="29" t="s">
        <v>120</v>
      </c>
      <c r="D18" s="38" t="s">
        <v>285</v>
      </c>
      <c r="E18" s="47" t="s">
        <v>80</v>
      </c>
      <c r="F18" s="25" t="s">
        <v>330</v>
      </c>
      <c r="G18" s="38" t="s">
        <v>284</v>
      </c>
      <c r="H18" s="48">
        <v>288283</v>
      </c>
      <c r="I18" s="48">
        <v>288283</v>
      </c>
      <c r="J18" s="27">
        <f t="shared" si="0"/>
        <v>0</v>
      </c>
      <c r="K18" s="25"/>
      <c r="L18" s="38" t="s">
        <v>81</v>
      </c>
      <c r="M18" s="25"/>
      <c r="N18" s="25"/>
      <c r="O18" s="25"/>
      <c r="P18" s="25" t="s">
        <v>58</v>
      </c>
      <c r="Q18" s="25"/>
      <c r="R18" s="25"/>
    </row>
    <row r="19" spans="1:18" ht="60.75" x14ac:dyDescent="0.25">
      <c r="A19" s="25">
        <v>10</v>
      </c>
      <c r="B19" s="25" t="s">
        <v>369</v>
      </c>
      <c r="C19" s="32" t="s">
        <v>121</v>
      </c>
      <c r="D19" s="38" t="s">
        <v>82</v>
      </c>
      <c r="E19" s="38" t="s">
        <v>84</v>
      </c>
      <c r="F19" s="38" t="s">
        <v>331</v>
      </c>
      <c r="G19" s="38">
        <v>64.2</v>
      </c>
      <c r="H19" s="38">
        <v>1686400</v>
      </c>
      <c r="I19" s="38">
        <v>1686400</v>
      </c>
      <c r="J19" s="27">
        <v>0</v>
      </c>
      <c r="K19" s="25"/>
      <c r="L19" s="40" t="s">
        <v>83</v>
      </c>
      <c r="M19" s="25"/>
      <c r="N19" s="25"/>
      <c r="O19" s="25"/>
      <c r="P19" s="25" t="s">
        <v>58</v>
      </c>
      <c r="Q19" s="25"/>
      <c r="R19" s="25"/>
    </row>
    <row r="20" spans="1:18" ht="60.75" x14ac:dyDescent="0.25">
      <c r="A20" s="25">
        <v>11</v>
      </c>
      <c r="B20" s="25" t="s">
        <v>370</v>
      </c>
      <c r="C20" s="32" t="s">
        <v>123</v>
      </c>
      <c r="D20" s="49" t="s">
        <v>85</v>
      </c>
      <c r="E20" s="49" t="s">
        <v>122</v>
      </c>
      <c r="F20" s="38"/>
      <c r="G20" s="49">
        <v>63.9</v>
      </c>
      <c r="H20" s="39">
        <v>176370.75</v>
      </c>
      <c r="I20" s="39">
        <v>0</v>
      </c>
      <c r="J20" s="39">
        <v>176370.75</v>
      </c>
      <c r="K20" s="25"/>
      <c r="L20" s="40" t="s">
        <v>103</v>
      </c>
      <c r="M20" s="25"/>
      <c r="N20" s="25"/>
      <c r="O20" s="25"/>
      <c r="P20" s="25" t="s">
        <v>58</v>
      </c>
      <c r="Q20" s="25"/>
      <c r="R20" s="25"/>
    </row>
    <row r="21" spans="1:18" ht="60.75" x14ac:dyDescent="0.25">
      <c r="A21" s="25">
        <v>12</v>
      </c>
      <c r="B21" s="25" t="s">
        <v>371</v>
      </c>
      <c r="C21" s="32" t="s">
        <v>124</v>
      </c>
      <c r="D21" s="38" t="s">
        <v>86</v>
      </c>
      <c r="E21" s="38" t="s">
        <v>87</v>
      </c>
      <c r="F21" s="38" t="s">
        <v>332</v>
      </c>
      <c r="G21" s="38">
        <v>24.7</v>
      </c>
      <c r="H21" s="39">
        <v>57279.75</v>
      </c>
      <c r="I21" s="39">
        <v>0</v>
      </c>
      <c r="J21" s="39">
        <v>57279.75</v>
      </c>
      <c r="K21" s="25"/>
      <c r="L21" s="40" t="s">
        <v>104</v>
      </c>
      <c r="M21" s="25"/>
      <c r="N21" s="25"/>
      <c r="O21" s="25"/>
      <c r="P21" s="25" t="s">
        <v>58</v>
      </c>
      <c r="Q21" s="25"/>
      <c r="R21" s="25"/>
    </row>
    <row r="22" spans="1:18" ht="60.75" x14ac:dyDescent="0.25">
      <c r="A22" s="25">
        <v>13</v>
      </c>
      <c r="B22" s="25" t="s">
        <v>372</v>
      </c>
      <c r="C22" s="32" t="s">
        <v>125</v>
      </c>
      <c r="D22" s="38" t="s">
        <v>88</v>
      </c>
      <c r="E22" s="38" t="s">
        <v>87</v>
      </c>
      <c r="F22" s="38" t="s">
        <v>333</v>
      </c>
      <c r="G22" s="38">
        <v>43.7</v>
      </c>
      <c r="H22" s="39">
        <v>99999</v>
      </c>
      <c r="I22" s="39">
        <v>0</v>
      </c>
      <c r="J22" s="39">
        <v>99999</v>
      </c>
      <c r="K22" s="25"/>
      <c r="L22" s="40" t="s">
        <v>104</v>
      </c>
      <c r="M22" s="25"/>
      <c r="N22" s="25"/>
      <c r="O22" s="25"/>
      <c r="P22" s="25" t="s">
        <v>58</v>
      </c>
      <c r="Q22" s="25"/>
      <c r="R22" s="25"/>
    </row>
    <row r="23" spans="1:18" ht="60.75" x14ac:dyDescent="0.25">
      <c r="A23" s="25">
        <v>14</v>
      </c>
      <c r="B23" s="25" t="s">
        <v>373</v>
      </c>
      <c r="C23" s="32" t="s">
        <v>126</v>
      </c>
      <c r="D23" s="38" t="s">
        <v>89</v>
      </c>
      <c r="E23" s="38" t="s">
        <v>90</v>
      </c>
      <c r="F23" s="38" t="s">
        <v>334</v>
      </c>
      <c r="G23" s="38">
        <v>34</v>
      </c>
      <c r="H23" s="39">
        <v>116297</v>
      </c>
      <c r="I23" s="39">
        <v>0</v>
      </c>
      <c r="J23" s="39">
        <v>116297</v>
      </c>
      <c r="K23" s="25"/>
      <c r="L23" s="40" t="s">
        <v>105</v>
      </c>
      <c r="M23" s="25"/>
      <c r="N23" s="25"/>
      <c r="O23" s="25"/>
      <c r="P23" s="25" t="s">
        <v>58</v>
      </c>
      <c r="Q23" s="25"/>
      <c r="R23" s="25"/>
    </row>
    <row r="24" spans="1:18" ht="60.75" x14ac:dyDescent="0.25">
      <c r="A24" s="25">
        <v>15</v>
      </c>
      <c r="B24" s="25" t="s">
        <v>374</v>
      </c>
      <c r="C24" s="32" t="s">
        <v>127</v>
      </c>
      <c r="D24" s="38" t="s">
        <v>91</v>
      </c>
      <c r="E24" s="38" t="s">
        <v>90</v>
      </c>
      <c r="F24" s="38" t="s">
        <v>335</v>
      </c>
      <c r="G24" s="38">
        <v>77.5</v>
      </c>
      <c r="H24" s="39">
        <v>265088</v>
      </c>
      <c r="I24" s="39">
        <v>0</v>
      </c>
      <c r="J24" s="39">
        <v>265088</v>
      </c>
      <c r="K24" s="25"/>
      <c r="L24" s="40" t="s">
        <v>105</v>
      </c>
      <c r="M24" s="25"/>
      <c r="N24" s="25"/>
      <c r="O24" s="25"/>
      <c r="P24" s="25" t="s">
        <v>58</v>
      </c>
      <c r="Q24" s="25"/>
      <c r="R24" s="25"/>
    </row>
    <row r="25" spans="1:18" ht="60.75" x14ac:dyDescent="0.25">
      <c r="A25" s="25">
        <v>16</v>
      </c>
      <c r="B25" s="25" t="s">
        <v>376</v>
      </c>
      <c r="C25" s="32" t="s">
        <v>128</v>
      </c>
      <c r="D25" s="38" t="s">
        <v>85</v>
      </c>
      <c r="E25" s="38" t="s">
        <v>377</v>
      </c>
      <c r="F25" s="38" t="s">
        <v>336</v>
      </c>
      <c r="G25" s="38">
        <v>63.7</v>
      </c>
      <c r="H25" s="39">
        <v>173707.5</v>
      </c>
      <c r="I25" s="39">
        <v>0</v>
      </c>
      <c r="J25" s="39">
        <v>173707.5</v>
      </c>
      <c r="K25" s="25"/>
      <c r="L25" s="40" t="s">
        <v>106</v>
      </c>
      <c r="M25" s="25"/>
      <c r="N25" s="25"/>
      <c r="O25" s="25"/>
      <c r="P25" s="25" t="s">
        <v>58</v>
      </c>
      <c r="Q25" s="25"/>
      <c r="R25" s="25"/>
    </row>
    <row r="26" spans="1:18" ht="60.75" x14ac:dyDescent="0.25">
      <c r="A26" s="25">
        <v>17</v>
      </c>
      <c r="B26" s="25" t="s">
        <v>375</v>
      </c>
      <c r="C26" s="32" t="s">
        <v>129</v>
      </c>
      <c r="D26" s="38" t="s">
        <v>92</v>
      </c>
      <c r="E26" s="38" t="s">
        <v>93</v>
      </c>
      <c r="F26" s="38" t="s">
        <v>337</v>
      </c>
      <c r="G26" s="38">
        <v>63.9</v>
      </c>
      <c r="H26" s="39">
        <v>174264</v>
      </c>
      <c r="I26" s="40">
        <v>0</v>
      </c>
      <c r="J26" s="39">
        <v>174264</v>
      </c>
      <c r="K26" s="25"/>
      <c r="L26" s="40" t="s">
        <v>106</v>
      </c>
      <c r="M26" s="25"/>
      <c r="N26" s="25"/>
      <c r="O26" s="25"/>
      <c r="P26" s="25" t="s">
        <v>58</v>
      </c>
      <c r="Q26" s="25"/>
      <c r="R26" s="25"/>
    </row>
    <row r="27" spans="1:18" ht="60.75" x14ac:dyDescent="0.25">
      <c r="A27" s="25">
        <v>18</v>
      </c>
      <c r="B27" s="25" t="s">
        <v>378</v>
      </c>
      <c r="C27" s="32" t="s">
        <v>130</v>
      </c>
      <c r="D27" s="38" t="s">
        <v>97</v>
      </c>
      <c r="E27" s="38" t="s">
        <v>98</v>
      </c>
      <c r="F27" s="38" t="s">
        <v>338</v>
      </c>
      <c r="G27" s="38">
        <v>49.1</v>
      </c>
      <c r="H27" s="39">
        <v>166592.25</v>
      </c>
      <c r="I27" s="39">
        <v>0</v>
      </c>
      <c r="J27" s="27">
        <v>166592.25</v>
      </c>
      <c r="K27" s="25"/>
      <c r="L27" s="40" t="s">
        <v>107</v>
      </c>
      <c r="M27" s="25"/>
      <c r="N27" s="25"/>
      <c r="O27" s="25"/>
      <c r="P27" s="25" t="s">
        <v>58</v>
      </c>
      <c r="Q27" s="25"/>
      <c r="R27" s="25"/>
    </row>
    <row r="28" spans="1:18" ht="60.75" x14ac:dyDescent="0.25">
      <c r="A28" s="25">
        <v>19</v>
      </c>
      <c r="B28" s="25" t="s">
        <v>379</v>
      </c>
      <c r="C28" s="32" t="s">
        <v>131</v>
      </c>
      <c r="D28" s="38" t="s">
        <v>86</v>
      </c>
      <c r="E28" s="38" t="s">
        <v>99</v>
      </c>
      <c r="F28" s="38" t="s">
        <v>339</v>
      </c>
      <c r="G28" s="38">
        <v>41</v>
      </c>
      <c r="H28" s="39">
        <v>106848</v>
      </c>
      <c r="I28" s="39">
        <v>0</v>
      </c>
      <c r="J28" s="27">
        <v>106848</v>
      </c>
      <c r="K28" s="25"/>
      <c r="L28" s="40" t="s">
        <v>108</v>
      </c>
      <c r="M28" s="25"/>
      <c r="N28" s="25"/>
      <c r="O28" s="25"/>
      <c r="P28" s="25" t="s">
        <v>58</v>
      </c>
      <c r="Q28" s="25"/>
      <c r="R28" s="25"/>
    </row>
    <row r="29" spans="1:18" ht="60.75" x14ac:dyDescent="0.25">
      <c r="A29" s="25">
        <v>20</v>
      </c>
      <c r="B29" s="25" t="s">
        <v>380</v>
      </c>
      <c r="C29" s="32" t="s">
        <v>132</v>
      </c>
      <c r="D29" s="38" t="s">
        <v>94</v>
      </c>
      <c r="E29" s="38" t="s">
        <v>99</v>
      </c>
      <c r="F29" s="38" t="s">
        <v>340</v>
      </c>
      <c r="G29" s="38">
        <v>41.8</v>
      </c>
      <c r="H29" s="39">
        <v>108875.25</v>
      </c>
      <c r="I29" s="39">
        <v>0</v>
      </c>
      <c r="J29" s="39">
        <v>108875.25</v>
      </c>
      <c r="K29" s="25"/>
      <c r="L29" s="40" t="s">
        <v>108</v>
      </c>
      <c r="M29" s="25"/>
      <c r="N29" s="25"/>
      <c r="O29" s="25"/>
      <c r="P29" s="25" t="s">
        <v>58</v>
      </c>
      <c r="Q29" s="25"/>
      <c r="R29" s="25"/>
    </row>
    <row r="30" spans="1:18" ht="60.75" x14ac:dyDescent="0.25">
      <c r="A30" s="25">
        <v>21</v>
      </c>
      <c r="B30" s="25" t="s">
        <v>381</v>
      </c>
      <c r="C30" s="32" t="s">
        <v>133</v>
      </c>
      <c r="D30" s="38" t="s">
        <v>89</v>
      </c>
      <c r="E30" s="38" t="s">
        <v>99</v>
      </c>
      <c r="F30" s="38" t="s">
        <v>341</v>
      </c>
      <c r="G30" s="38">
        <v>39.6</v>
      </c>
      <c r="H30" s="39">
        <v>103151.25</v>
      </c>
      <c r="I30" s="39">
        <v>0</v>
      </c>
      <c r="J30" s="39">
        <v>103151.25</v>
      </c>
      <c r="K30" s="25"/>
      <c r="L30" s="40" t="s">
        <v>108</v>
      </c>
      <c r="M30" s="25"/>
      <c r="N30" s="25"/>
      <c r="O30" s="25"/>
      <c r="P30" s="25" t="s">
        <v>58</v>
      </c>
      <c r="Q30" s="25"/>
      <c r="R30" s="25"/>
    </row>
    <row r="31" spans="1:18" ht="60.75" x14ac:dyDescent="0.25">
      <c r="A31" s="25">
        <v>22</v>
      </c>
      <c r="B31" s="25" t="s">
        <v>382</v>
      </c>
      <c r="C31" s="32" t="s">
        <v>134</v>
      </c>
      <c r="D31" s="38" t="s">
        <v>100</v>
      </c>
      <c r="E31" s="38" t="s">
        <v>99</v>
      </c>
      <c r="F31" s="38" t="s">
        <v>342</v>
      </c>
      <c r="G31" s="38">
        <v>43.1</v>
      </c>
      <c r="H31" s="39">
        <v>112293.75</v>
      </c>
      <c r="I31" s="39">
        <v>0</v>
      </c>
      <c r="J31" s="39">
        <v>112293.75</v>
      </c>
      <c r="K31" s="25"/>
      <c r="L31" s="40" t="s">
        <v>108</v>
      </c>
      <c r="M31" s="25"/>
      <c r="N31" s="25"/>
      <c r="O31" s="25"/>
      <c r="P31" s="25" t="s">
        <v>58</v>
      </c>
      <c r="Q31" s="25"/>
      <c r="R31" s="25"/>
    </row>
    <row r="32" spans="1:18" ht="60.75" x14ac:dyDescent="0.25">
      <c r="A32" s="25">
        <v>23</v>
      </c>
      <c r="B32" s="25" t="s">
        <v>383</v>
      </c>
      <c r="C32" s="32" t="s">
        <v>135</v>
      </c>
      <c r="D32" s="38" t="s">
        <v>101</v>
      </c>
      <c r="E32" s="38" t="s">
        <v>99</v>
      </c>
      <c r="F32" s="38" t="s">
        <v>343</v>
      </c>
      <c r="G32" s="38">
        <v>29.1</v>
      </c>
      <c r="H32" s="39">
        <v>75803.25</v>
      </c>
      <c r="I32" s="39">
        <v>0</v>
      </c>
      <c r="J32" s="39">
        <v>75803.25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60.75" x14ac:dyDescent="0.25">
      <c r="A33" s="25">
        <v>24</v>
      </c>
      <c r="B33" s="25" t="s">
        <v>384</v>
      </c>
      <c r="C33" s="32" t="s">
        <v>136</v>
      </c>
      <c r="D33" s="38" t="s">
        <v>102</v>
      </c>
      <c r="E33" s="38" t="s">
        <v>99</v>
      </c>
      <c r="F33" s="38" t="s">
        <v>344</v>
      </c>
      <c r="G33" s="38">
        <v>44.9</v>
      </c>
      <c r="H33" s="39">
        <v>116984.25</v>
      </c>
      <c r="I33" s="39">
        <v>0</v>
      </c>
      <c r="J33" s="39">
        <v>116984.25</v>
      </c>
      <c r="K33" s="25"/>
      <c r="L33" s="40" t="s">
        <v>108</v>
      </c>
      <c r="M33" s="25"/>
      <c r="N33" s="25"/>
      <c r="O33" s="25"/>
      <c r="P33" s="25" t="s">
        <v>58</v>
      </c>
      <c r="Q33" s="25"/>
      <c r="R33" s="25"/>
    </row>
    <row r="34" spans="1:18" ht="60.75" x14ac:dyDescent="0.25">
      <c r="A34" s="25">
        <v>25</v>
      </c>
      <c r="B34" s="25" t="s">
        <v>385</v>
      </c>
      <c r="C34" s="32" t="s">
        <v>146</v>
      </c>
      <c r="D34" s="44" t="s">
        <v>96</v>
      </c>
      <c r="E34" s="44" t="s">
        <v>99</v>
      </c>
      <c r="F34" s="44" t="s">
        <v>345</v>
      </c>
      <c r="G34" s="44">
        <v>41.4</v>
      </c>
      <c r="H34" s="39">
        <v>107841.74</v>
      </c>
      <c r="I34" s="39">
        <v>0</v>
      </c>
      <c r="J34" s="39">
        <v>107841.74</v>
      </c>
      <c r="K34" s="25"/>
      <c r="L34" s="40" t="s">
        <v>149</v>
      </c>
      <c r="M34" s="25"/>
      <c r="N34" s="25"/>
      <c r="O34" s="25"/>
      <c r="P34" s="25" t="s">
        <v>58</v>
      </c>
      <c r="Q34" s="25"/>
      <c r="R34" s="25"/>
    </row>
    <row r="35" spans="1:18" ht="60.75" x14ac:dyDescent="0.25">
      <c r="A35" s="25">
        <v>26</v>
      </c>
      <c r="B35" s="25" t="s">
        <v>386</v>
      </c>
      <c r="C35" s="32" t="s">
        <v>147</v>
      </c>
      <c r="D35" s="44" t="s">
        <v>148</v>
      </c>
      <c r="E35" s="44" t="s">
        <v>99</v>
      </c>
      <c r="F35" s="44" t="s">
        <v>346</v>
      </c>
      <c r="G35" s="44">
        <v>39.700000000000003</v>
      </c>
      <c r="H35" s="39">
        <v>103429.5</v>
      </c>
      <c r="I35" s="39">
        <v>0</v>
      </c>
      <c r="J35" s="39">
        <v>103429.5</v>
      </c>
      <c r="K35" s="25"/>
      <c r="L35" s="40" t="s">
        <v>149</v>
      </c>
      <c r="M35" s="25"/>
      <c r="N35" s="25"/>
      <c r="O35" s="25"/>
      <c r="P35" s="25" t="s">
        <v>58</v>
      </c>
      <c r="Q35" s="25"/>
      <c r="R35" s="25"/>
    </row>
    <row r="36" spans="1:18" ht="60.75" x14ac:dyDescent="0.25">
      <c r="A36" s="25">
        <v>27</v>
      </c>
      <c r="B36" s="25" t="s">
        <v>432</v>
      </c>
      <c r="C36" s="32" t="s">
        <v>151</v>
      </c>
      <c r="D36" s="25" t="s">
        <v>174</v>
      </c>
      <c r="E36" s="44" t="s">
        <v>152</v>
      </c>
      <c r="F36" s="44" t="s">
        <v>347</v>
      </c>
      <c r="G36" s="44">
        <v>50.4</v>
      </c>
      <c r="H36" s="39">
        <v>1339696</v>
      </c>
      <c r="I36" s="39">
        <v>1339696</v>
      </c>
      <c r="J36" s="27"/>
      <c r="K36" s="25"/>
      <c r="L36" s="40" t="s">
        <v>153</v>
      </c>
      <c r="M36" s="25"/>
      <c r="N36" s="25"/>
      <c r="O36" s="25"/>
      <c r="P36" s="25" t="s">
        <v>58</v>
      </c>
      <c r="Q36" s="25"/>
      <c r="R36" s="25"/>
    </row>
    <row r="37" spans="1:18" ht="60.75" x14ac:dyDescent="0.25">
      <c r="A37" s="25">
        <v>28</v>
      </c>
      <c r="B37" s="25" t="s">
        <v>387</v>
      </c>
      <c r="C37" s="34" t="s">
        <v>154</v>
      </c>
      <c r="D37" s="107" t="s">
        <v>162</v>
      </c>
      <c r="E37" s="50" t="s">
        <v>158</v>
      </c>
      <c r="F37" s="50" t="s">
        <v>168</v>
      </c>
      <c r="G37" s="50">
        <v>36.200000000000003</v>
      </c>
      <c r="H37" s="51">
        <v>62228</v>
      </c>
      <c r="I37" s="51">
        <v>0</v>
      </c>
      <c r="J37" s="51">
        <v>62228</v>
      </c>
      <c r="K37" s="33"/>
      <c r="L37" s="107" t="s">
        <v>163</v>
      </c>
      <c r="M37" s="33"/>
      <c r="N37" s="33"/>
      <c r="O37" s="33"/>
      <c r="P37" s="25" t="s">
        <v>58</v>
      </c>
      <c r="Q37" s="33"/>
      <c r="R37" s="33"/>
    </row>
    <row r="38" spans="1:18" ht="121.5" x14ac:dyDescent="0.25">
      <c r="A38" s="25">
        <v>29</v>
      </c>
      <c r="B38" s="25" t="s">
        <v>388</v>
      </c>
      <c r="C38" s="10" t="s">
        <v>155</v>
      </c>
      <c r="D38" s="25" t="s">
        <v>162</v>
      </c>
      <c r="E38" s="38" t="s">
        <v>159</v>
      </c>
      <c r="F38" s="38" t="s">
        <v>630</v>
      </c>
      <c r="G38" s="38">
        <v>36.200000000000003</v>
      </c>
      <c r="H38" s="39">
        <v>62228</v>
      </c>
      <c r="I38" s="39">
        <v>0</v>
      </c>
      <c r="J38" s="39">
        <v>62228</v>
      </c>
      <c r="K38" s="25"/>
      <c r="L38" s="25" t="s">
        <v>166</v>
      </c>
      <c r="M38" s="25"/>
      <c r="N38" s="25"/>
      <c r="O38" s="25"/>
      <c r="P38" s="25" t="s">
        <v>58</v>
      </c>
      <c r="Q38" s="25"/>
      <c r="R38" s="25"/>
    </row>
    <row r="39" spans="1:18" ht="121.5" x14ac:dyDescent="0.25">
      <c r="A39" s="25">
        <v>30</v>
      </c>
      <c r="B39" s="25" t="s">
        <v>389</v>
      </c>
      <c r="C39" s="10" t="s">
        <v>156</v>
      </c>
      <c r="D39" s="25" t="s">
        <v>162</v>
      </c>
      <c r="E39" s="38" t="s">
        <v>160</v>
      </c>
      <c r="F39" s="38" t="s">
        <v>169</v>
      </c>
      <c r="G39" s="38">
        <v>36.799999999999997</v>
      </c>
      <c r="H39" s="39">
        <v>62739</v>
      </c>
      <c r="I39" s="39">
        <v>0</v>
      </c>
      <c r="J39" s="39">
        <v>62739</v>
      </c>
      <c r="K39" s="25"/>
      <c r="L39" s="25" t="s">
        <v>165</v>
      </c>
      <c r="M39" s="25"/>
      <c r="N39" s="25"/>
      <c r="O39" s="25"/>
      <c r="P39" s="25" t="s">
        <v>58</v>
      </c>
      <c r="Q39" s="25"/>
      <c r="R39" s="25"/>
    </row>
    <row r="40" spans="1:18" ht="60.75" x14ac:dyDescent="0.25">
      <c r="A40" s="25">
        <v>31</v>
      </c>
      <c r="B40" s="25" t="s">
        <v>390</v>
      </c>
      <c r="C40" s="10" t="s">
        <v>157</v>
      </c>
      <c r="D40" s="25" t="s">
        <v>162</v>
      </c>
      <c r="E40" s="38" t="s">
        <v>161</v>
      </c>
      <c r="F40" s="38" t="s">
        <v>170</v>
      </c>
      <c r="G40" s="38">
        <v>36.799999999999997</v>
      </c>
      <c r="H40" s="39">
        <v>62739</v>
      </c>
      <c r="I40" s="39">
        <v>0</v>
      </c>
      <c r="J40" s="39">
        <v>62739</v>
      </c>
      <c r="K40" s="25"/>
      <c r="L40" s="25" t="s">
        <v>164</v>
      </c>
      <c r="M40" s="25"/>
      <c r="N40" s="25"/>
      <c r="O40" s="25"/>
      <c r="P40" s="25" t="s">
        <v>58</v>
      </c>
      <c r="Q40" s="25"/>
      <c r="R40" s="25"/>
    </row>
    <row r="41" spans="1:18" ht="81" x14ac:dyDescent="0.25">
      <c r="A41" s="25">
        <v>32</v>
      </c>
      <c r="B41" s="25" t="s">
        <v>391</v>
      </c>
      <c r="C41" s="10" t="s">
        <v>175</v>
      </c>
      <c r="D41" s="25" t="s">
        <v>179</v>
      </c>
      <c r="E41" s="38" t="s">
        <v>183</v>
      </c>
      <c r="F41" s="38" t="s">
        <v>180</v>
      </c>
      <c r="G41" s="38">
        <v>53.3</v>
      </c>
      <c r="H41" s="39">
        <v>92214</v>
      </c>
      <c r="I41" s="39">
        <v>0</v>
      </c>
      <c r="J41" s="39">
        <v>92214</v>
      </c>
      <c r="K41" s="25"/>
      <c r="L41" s="40" t="s">
        <v>184</v>
      </c>
      <c r="M41" s="25"/>
      <c r="N41" s="25"/>
      <c r="O41" s="25"/>
      <c r="P41" s="25" t="s">
        <v>58</v>
      </c>
      <c r="Q41" s="25"/>
      <c r="R41" s="25"/>
    </row>
    <row r="42" spans="1:18" ht="81" x14ac:dyDescent="0.25">
      <c r="A42" s="25">
        <v>33</v>
      </c>
      <c r="B42" s="25" t="s">
        <v>392</v>
      </c>
      <c r="C42" s="10" t="s">
        <v>176</v>
      </c>
      <c r="D42" s="25" t="s">
        <v>177</v>
      </c>
      <c r="E42" s="38" t="s">
        <v>182</v>
      </c>
      <c r="F42" s="38" t="s">
        <v>181</v>
      </c>
      <c r="G42" s="38">
        <v>40.700000000000003</v>
      </c>
      <c r="H42" s="39">
        <v>105978.5</v>
      </c>
      <c r="I42" s="39">
        <v>0</v>
      </c>
      <c r="J42" s="39">
        <v>105978.5</v>
      </c>
      <c r="K42" s="25">
        <v>322952.46999999997</v>
      </c>
      <c r="L42" s="40" t="s">
        <v>178</v>
      </c>
      <c r="M42" s="25"/>
      <c r="N42" s="25"/>
      <c r="O42" s="25"/>
      <c r="P42" s="25" t="s">
        <v>58</v>
      </c>
      <c r="Q42" s="25"/>
      <c r="R42" s="25"/>
    </row>
    <row r="43" spans="1:18" ht="81" x14ac:dyDescent="0.25">
      <c r="A43" s="25">
        <v>34</v>
      </c>
      <c r="B43" s="25" t="s">
        <v>393</v>
      </c>
      <c r="C43" s="42" t="s">
        <v>186</v>
      </c>
      <c r="D43" s="25" t="s">
        <v>188</v>
      </c>
      <c r="E43" s="25" t="s">
        <v>187</v>
      </c>
      <c r="F43" s="38" t="s">
        <v>192</v>
      </c>
      <c r="G43" s="38">
        <v>21.9</v>
      </c>
      <c r="H43" s="46">
        <v>51755</v>
      </c>
      <c r="I43" s="39">
        <v>0</v>
      </c>
      <c r="J43" s="46">
        <v>51755</v>
      </c>
      <c r="K43" s="25"/>
      <c r="L43" s="40" t="s">
        <v>191</v>
      </c>
      <c r="M43" s="25"/>
      <c r="N43" s="25"/>
      <c r="O43" s="25"/>
      <c r="P43" s="25" t="s">
        <v>58</v>
      </c>
      <c r="Q43" s="25"/>
      <c r="R43" s="25"/>
    </row>
    <row r="44" spans="1:18" ht="81" x14ac:dyDescent="0.25">
      <c r="A44" s="25">
        <v>35</v>
      </c>
      <c r="B44" s="25" t="s">
        <v>394</v>
      </c>
      <c r="C44" s="42" t="s">
        <v>190</v>
      </c>
      <c r="D44" s="25" t="s">
        <v>189</v>
      </c>
      <c r="E44" s="25" t="s">
        <v>187</v>
      </c>
      <c r="F44" s="38" t="s">
        <v>193</v>
      </c>
      <c r="G44" s="38">
        <v>34.799999999999997</v>
      </c>
      <c r="H44" s="39">
        <v>97747</v>
      </c>
      <c r="I44" s="39">
        <v>0</v>
      </c>
      <c r="J44" s="39">
        <v>97747</v>
      </c>
      <c r="K44" s="25"/>
      <c r="L44" s="40" t="s">
        <v>191</v>
      </c>
      <c r="M44" s="25"/>
      <c r="N44" s="25"/>
      <c r="O44" s="25"/>
      <c r="P44" s="25" t="s">
        <v>58</v>
      </c>
      <c r="Q44" s="25"/>
      <c r="R44" s="25"/>
    </row>
    <row r="45" spans="1:18" ht="101.25" x14ac:dyDescent="0.25">
      <c r="A45" s="25">
        <v>36</v>
      </c>
      <c r="B45" s="25" t="s">
        <v>395</v>
      </c>
      <c r="C45" s="42" t="s">
        <v>194</v>
      </c>
      <c r="D45" s="25" t="s">
        <v>196</v>
      </c>
      <c r="E45" s="25" t="s">
        <v>195</v>
      </c>
      <c r="F45" s="38" t="s">
        <v>198</v>
      </c>
      <c r="G45" s="38">
        <v>44.6</v>
      </c>
      <c r="H45" s="25">
        <v>1180337</v>
      </c>
      <c r="I45" s="25">
        <v>1180337</v>
      </c>
      <c r="J45" s="39"/>
      <c r="K45" s="25"/>
      <c r="L45" s="40" t="s">
        <v>197</v>
      </c>
      <c r="M45" s="41">
        <v>42264</v>
      </c>
      <c r="N45" s="25"/>
      <c r="O45" s="25"/>
      <c r="P45" s="25" t="s">
        <v>58</v>
      </c>
      <c r="Q45" s="25"/>
      <c r="R45" s="25"/>
    </row>
    <row r="46" spans="1:18" ht="81" x14ac:dyDescent="0.25">
      <c r="A46" s="25">
        <v>37</v>
      </c>
      <c r="B46" s="25" t="s">
        <v>396</v>
      </c>
      <c r="C46" s="47" t="s">
        <v>202</v>
      </c>
      <c r="D46" s="25" t="s">
        <v>201</v>
      </c>
      <c r="E46" s="25" t="s">
        <v>213</v>
      </c>
      <c r="F46" s="38" t="s">
        <v>348</v>
      </c>
      <c r="G46" s="25">
        <v>44.1</v>
      </c>
      <c r="H46" s="43">
        <v>111618</v>
      </c>
      <c r="I46" s="43"/>
      <c r="J46" s="39">
        <v>111618</v>
      </c>
      <c r="K46" s="25"/>
      <c r="L46" s="40" t="s">
        <v>214</v>
      </c>
      <c r="M46" s="41"/>
      <c r="N46" s="25"/>
      <c r="O46" s="25"/>
      <c r="P46" s="25" t="s">
        <v>58</v>
      </c>
      <c r="Q46" s="25"/>
      <c r="R46" s="25"/>
    </row>
    <row r="47" spans="1:18" ht="81" x14ac:dyDescent="0.25">
      <c r="A47" s="25">
        <v>38</v>
      </c>
      <c r="B47" s="25" t="s">
        <v>397</v>
      </c>
      <c r="C47" s="47" t="s">
        <v>203</v>
      </c>
      <c r="D47" s="25" t="s">
        <v>200</v>
      </c>
      <c r="E47" s="25" t="s">
        <v>215</v>
      </c>
      <c r="F47" s="38" t="s">
        <v>349</v>
      </c>
      <c r="G47" s="25">
        <v>30.9</v>
      </c>
      <c r="H47" s="43">
        <v>79619.25</v>
      </c>
      <c r="I47" s="43"/>
      <c r="J47" s="43">
        <v>79619.25</v>
      </c>
      <c r="K47" s="25"/>
      <c r="L47" s="40" t="s">
        <v>214</v>
      </c>
      <c r="M47" s="41"/>
      <c r="N47" s="25"/>
      <c r="O47" s="25"/>
      <c r="P47" s="25" t="s">
        <v>58</v>
      </c>
      <c r="Q47" s="25"/>
      <c r="R47" s="25"/>
    </row>
    <row r="48" spans="1:18" ht="81" x14ac:dyDescent="0.25">
      <c r="A48" s="25">
        <v>39</v>
      </c>
      <c r="B48" s="25" t="s">
        <v>398</v>
      </c>
      <c r="C48" s="47" t="s">
        <v>204</v>
      </c>
      <c r="D48" s="25" t="s">
        <v>201</v>
      </c>
      <c r="E48" s="25" t="s">
        <v>216</v>
      </c>
      <c r="F48" s="38" t="s">
        <v>350</v>
      </c>
      <c r="G48" s="25">
        <v>38.299999999999997</v>
      </c>
      <c r="H48" s="43">
        <v>55420.1</v>
      </c>
      <c r="I48" s="43"/>
      <c r="J48" s="43">
        <v>55420.1</v>
      </c>
      <c r="K48" s="25"/>
      <c r="L48" s="40" t="s">
        <v>214</v>
      </c>
      <c r="M48" s="41"/>
      <c r="N48" s="25"/>
      <c r="O48" s="25"/>
      <c r="P48" s="25" t="s">
        <v>58</v>
      </c>
      <c r="Q48" s="25"/>
      <c r="R48" s="25"/>
    </row>
    <row r="49" spans="1:18" ht="81" x14ac:dyDescent="0.25">
      <c r="A49" s="25">
        <v>40</v>
      </c>
      <c r="B49" s="25" t="s">
        <v>399</v>
      </c>
      <c r="C49" s="47" t="s">
        <v>205</v>
      </c>
      <c r="D49" s="25" t="s">
        <v>201</v>
      </c>
      <c r="E49" s="25" t="s">
        <v>217</v>
      </c>
      <c r="F49" s="38" t="s">
        <v>351</v>
      </c>
      <c r="G49" s="25">
        <v>59.1</v>
      </c>
      <c r="H49" s="43">
        <v>132725.25</v>
      </c>
      <c r="I49" s="43"/>
      <c r="J49" s="43">
        <v>132725.25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81" x14ac:dyDescent="0.25">
      <c r="A50" s="25">
        <v>41</v>
      </c>
      <c r="B50" s="25" t="s">
        <v>400</v>
      </c>
      <c r="C50" s="47" t="s">
        <v>206</v>
      </c>
      <c r="D50" s="25" t="s">
        <v>218</v>
      </c>
      <c r="E50" s="25" t="s">
        <v>219</v>
      </c>
      <c r="F50" s="38" t="s">
        <v>352</v>
      </c>
      <c r="G50" s="25">
        <v>52.7</v>
      </c>
      <c r="H50" s="43">
        <v>199823.25</v>
      </c>
      <c r="I50" s="43"/>
      <c r="J50" s="43">
        <v>199823.25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81" x14ac:dyDescent="0.25">
      <c r="A51" s="25">
        <v>42</v>
      </c>
      <c r="B51" s="25" t="s">
        <v>401</v>
      </c>
      <c r="C51" s="47" t="s">
        <v>207</v>
      </c>
      <c r="D51" s="25" t="s">
        <v>201</v>
      </c>
      <c r="E51" s="25" t="s">
        <v>220</v>
      </c>
      <c r="F51" s="38" t="s">
        <v>353</v>
      </c>
      <c r="G51" s="25">
        <v>47.7</v>
      </c>
      <c r="H51" s="43">
        <v>190998.75</v>
      </c>
      <c r="I51" s="43"/>
      <c r="J51" s="43">
        <v>190998.75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81" x14ac:dyDescent="0.25">
      <c r="A52" s="25">
        <v>43</v>
      </c>
      <c r="B52" s="25" t="s">
        <v>402</v>
      </c>
      <c r="C52" s="47" t="s">
        <v>208</v>
      </c>
      <c r="D52" s="25" t="s">
        <v>218</v>
      </c>
      <c r="E52" s="25" t="s">
        <v>221</v>
      </c>
      <c r="F52" s="38" t="s">
        <v>354</v>
      </c>
      <c r="G52" s="25">
        <v>50.2</v>
      </c>
      <c r="H52" s="43">
        <v>199823.25</v>
      </c>
      <c r="I52" s="43"/>
      <c r="J52" s="43">
        <v>199823.25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81" x14ac:dyDescent="0.25">
      <c r="A53" s="25">
        <v>44</v>
      </c>
      <c r="B53" s="25" t="s">
        <v>403</v>
      </c>
      <c r="C53" s="47" t="s">
        <v>209</v>
      </c>
      <c r="D53" s="25" t="s">
        <v>201</v>
      </c>
      <c r="E53" s="25" t="s">
        <v>222</v>
      </c>
      <c r="F53" s="38" t="s">
        <v>355</v>
      </c>
      <c r="G53" s="25">
        <v>38.5</v>
      </c>
      <c r="H53" s="43">
        <v>147989.25</v>
      </c>
      <c r="I53" s="43"/>
      <c r="J53" s="43">
        <v>147989.25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81" x14ac:dyDescent="0.25">
      <c r="A54" s="25">
        <v>45</v>
      </c>
      <c r="B54" s="25" t="s">
        <v>404</v>
      </c>
      <c r="C54" s="47" t="s">
        <v>210</v>
      </c>
      <c r="D54" s="25" t="s">
        <v>218</v>
      </c>
      <c r="E54" s="25" t="s">
        <v>223</v>
      </c>
      <c r="F54" s="38" t="s">
        <v>356</v>
      </c>
      <c r="G54" s="25">
        <v>49.9</v>
      </c>
      <c r="H54" s="43">
        <v>199823.25</v>
      </c>
      <c r="I54" s="43"/>
      <c r="J54" s="43">
        <v>199823.25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81" x14ac:dyDescent="0.25">
      <c r="A55" s="25">
        <v>46</v>
      </c>
      <c r="B55" s="25" t="s">
        <v>405</v>
      </c>
      <c r="C55" s="47" t="s">
        <v>211</v>
      </c>
      <c r="D55" s="25" t="s">
        <v>201</v>
      </c>
      <c r="E55" s="25" t="s">
        <v>224</v>
      </c>
      <c r="F55" s="38" t="s">
        <v>357</v>
      </c>
      <c r="G55" s="38">
        <v>48.9</v>
      </c>
      <c r="H55" s="25">
        <v>97228.5</v>
      </c>
      <c r="I55" s="25"/>
      <c r="J55" s="25">
        <v>97228.5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81" x14ac:dyDescent="0.25">
      <c r="A56" s="25">
        <v>47</v>
      </c>
      <c r="B56" s="25" t="s">
        <v>406</v>
      </c>
      <c r="C56" s="47" t="s">
        <v>212</v>
      </c>
      <c r="D56" s="25" t="s">
        <v>200</v>
      </c>
      <c r="E56" s="25" t="s">
        <v>225</v>
      </c>
      <c r="F56" s="38" t="s">
        <v>358</v>
      </c>
      <c r="G56" s="38">
        <v>59.4</v>
      </c>
      <c r="H56" s="25">
        <v>140298.04999999999</v>
      </c>
      <c r="I56" s="25"/>
      <c r="J56" s="25">
        <v>140298.04999999999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121.5" x14ac:dyDescent="0.25">
      <c r="A57" s="25">
        <v>48</v>
      </c>
      <c r="B57" s="25" t="s">
        <v>407</v>
      </c>
      <c r="C57" s="47" t="s">
        <v>226</v>
      </c>
      <c r="D57" s="25" t="s">
        <v>227</v>
      </c>
      <c r="E57" s="25" t="s">
        <v>228</v>
      </c>
      <c r="F57" s="38" t="s">
        <v>230</v>
      </c>
      <c r="G57" s="38">
        <v>70.7</v>
      </c>
      <c r="H57" s="25">
        <v>1909607</v>
      </c>
      <c r="I57" s="25">
        <v>1909607</v>
      </c>
      <c r="J57" s="25"/>
      <c r="K57" s="25"/>
      <c r="L57" s="40" t="s">
        <v>229</v>
      </c>
      <c r="M57" s="41"/>
      <c r="N57" s="25"/>
      <c r="O57" s="25"/>
      <c r="P57" s="25" t="s">
        <v>58</v>
      </c>
      <c r="Q57" s="25"/>
      <c r="R57" s="25"/>
    </row>
    <row r="58" spans="1:18" ht="81" x14ac:dyDescent="0.25">
      <c r="A58" s="25">
        <v>49</v>
      </c>
      <c r="B58" s="25" t="s">
        <v>408</v>
      </c>
      <c r="C58" s="47" t="s">
        <v>118</v>
      </c>
      <c r="D58" s="25" t="s">
        <v>233</v>
      </c>
      <c r="E58" s="25" t="s">
        <v>232</v>
      </c>
      <c r="F58" s="38" t="s">
        <v>257</v>
      </c>
      <c r="G58" s="44">
        <v>40</v>
      </c>
      <c r="H58" s="39">
        <v>314512</v>
      </c>
      <c r="I58" s="39">
        <v>0</v>
      </c>
      <c r="J58" s="39">
        <v>314512</v>
      </c>
      <c r="K58" s="25"/>
      <c r="L58" s="40" t="s">
        <v>234</v>
      </c>
      <c r="M58" s="25"/>
      <c r="N58" s="25"/>
      <c r="O58" s="25"/>
      <c r="P58" s="25" t="s">
        <v>58</v>
      </c>
      <c r="Q58" s="25"/>
      <c r="R58" s="25"/>
    </row>
    <row r="59" spans="1:18" ht="81" x14ac:dyDescent="0.25">
      <c r="A59" s="25">
        <v>50</v>
      </c>
      <c r="B59" s="25" t="s">
        <v>409</v>
      </c>
      <c r="C59" s="47" t="s">
        <v>119</v>
      </c>
      <c r="D59" s="25" t="s">
        <v>173</v>
      </c>
      <c r="E59" s="25" t="s">
        <v>231</v>
      </c>
      <c r="F59" s="38" t="s">
        <v>268</v>
      </c>
      <c r="G59" s="44">
        <v>42.4</v>
      </c>
      <c r="H59" s="39">
        <v>411426.76</v>
      </c>
      <c r="I59" s="39">
        <v>0</v>
      </c>
      <c r="J59" s="27">
        <v>411426.76</v>
      </c>
      <c r="K59" s="25"/>
      <c r="L59" s="40" t="s">
        <v>473</v>
      </c>
      <c r="M59" s="25"/>
      <c r="N59" s="25"/>
      <c r="O59" s="25"/>
      <c r="P59" s="25" t="s">
        <v>58</v>
      </c>
      <c r="Q59" s="25"/>
      <c r="R59" s="25"/>
    </row>
    <row r="60" spans="1:18" ht="81" x14ac:dyDescent="0.25">
      <c r="A60" s="25">
        <v>51</v>
      </c>
      <c r="B60" s="25" t="s">
        <v>410</v>
      </c>
      <c r="C60" s="47" t="s">
        <v>236</v>
      </c>
      <c r="D60" s="25" t="s">
        <v>246</v>
      </c>
      <c r="E60" s="25" t="s">
        <v>231</v>
      </c>
      <c r="F60" s="38" t="s">
        <v>267</v>
      </c>
      <c r="G60" s="44">
        <v>53.6</v>
      </c>
      <c r="H60" s="39">
        <v>143656.5</v>
      </c>
      <c r="I60" s="39">
        <v>0</v>
      </c>
      <c r="J60" s="39">
        <v>143656.5</v>
      </c>
      <c r="K60" s="25"/>
      <c r="L60" s="40" t="s">
        <v>473</v>
      </c>
      <c r="M60" s="25"/>
      <c r="N60" s="25"/>
      <c r="O60" s="25"/>
      <c r="P60" s="25" t="s">
        <v>58</v>
      </c>
      <c r="Q60" s="25"/>
      <c r="R60" s="25"/>
    </row>
    <row r="61" spans="1:18" ht="81" x14ac:dyDescent="0.25">
      <c r="A61" s="25">
        <v>52</v>
      </c>
      <c r="B61" s="25" t="s">
        <v>411</v>
      </c>
      <c r="C61" s="47" t="s">
        <v>237</v>
      </c>
      <c r="D61" s="25" t="s">
        <v>247</v>
      </c>
      <c r="E61" s="25" t="s">
        <v>231</v>
      </c>
      <c r="F61" s="38" t="s">
        <v>266</v>
      </c>
      <c r="G61" s="38">
        <v>31.9</v>
      </c>
      <c r="H61" s="39">
        <v>85661.25</v>
      </c>
      <c r="I61" s="39">
        <v>0</v>
      </c>
      <c r="J61" s="27">
        <v>85661.25</v>
      </c>
      <c r="K61" s="25"/>
      <c r="L61" s="40" t="s">
        <v>473</v>
      </c>
      <c r="M61" s="25"/>
      <c r="N61" s="25"/>
      <c r="O61" s="25"/>
      <c r="P61" s="25" t="s">
        <v>58</v>
      </c>
      <c r="Q61" s="25"/>
      <c r="R61" s="25"/>
    </row>
    <row r="62" spans="1:18" ht="81" x14ac:dyDescent="0.25">
      <c r="A62" s="25">
        <v>53</v>
      </c>
      <c r="B62" s="25" t="s">
        <v>412</v>
      </c>
      <c r="C62" s="47" t="s">
        <v>238</v>
      </c>
      <c r="D62" s="25" t="s">
        <v>248</v>
      </c>
      <c r="E62" s="25" t="s">
        <v>231</v>
      </c>
      <c r="F62" s="38" t="s">
        <v>264</v>
      </c>
      <c r="G62" s="38">
        <v>42.4</v>
      </c>
      <c r="H62" s="39">
        <v>336441.88</v>
      </c>
      <c r="I62" s="39">
        <v>0</v>
      </c>
      <c r="J62" s="27">
        <v>336441.88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81" x14ac:dyDescent="0.25">
      <c r="A63" s="25">
        <v>54</v>
      </c>
      <c r="B63" s="25" t="s">
        <v>428</v>
      </c>
      <c r="C63" s="47" t="s">
        <v>239</v>
      </c>
      <c r="D63" s="25" t="s">
        <v>249</v>
      </c>
      <c r="E63" s="25" t="s">
        <v>231</v>
      </c>
      <c r="F63" s="38" t="s">
        <v>265</v>
      </c>
      <c r="G63" s="38">
        <v>59.6</v>
      </c>
      <c r="H63" s="39">
        <v>338688.32</v>
      </c>
      <c r="I63" s="39">
        <v>0</v>
      </c>
      <c r="J63" s="39">
        <v>338688.32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81" x14ac:dyDescent="0.25">
      <c r="A64" s="25">
        <v>55</v>
      </c>
      <c r="B64" s="25" t="s">
        <v>429</v>
      </c>
      <c r="C64" s="47" t="s">
        <v>240</v>
      </c>
      <c r="D64" s="25" t="s">
        <v>250</v>
      </c>
      <c r="E64" s="25" t="s">
        <v>231</v>
      </c>
      <c r="F64" s="38" t="s">
        <v>261</v>
      </c>
      <c r="G64" s="38">
        <v>43.6</v>
      </c>
      <c r="H64" s="39">
        <v>130062</v>
      </c>
      <c r="I64" s="39">
        <v>0</v>
      </c>
      <c r="J64" s="39">
        <v>130062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81" x14ac:dyDescent="0.25">
      <c r="A65" s="25">
        <v>56</v>
      </c>
      <c r="B65" s="25" t="s">
        <v>430</v>
      </c>
      <c r="C65" s="47" t="s">
        <v>241</v>
      </c>
      <c r="D65" s="25" t="s">
        <v>251</v>
      </c>
      <c r="E65" s="25" t="s">
        <v>231</v>
      </c>
      <c r="F65" s="38" t="s">
        <v>262</v>
      </c>
      <c r="G65" s="38">
        <v>42.4</v>
      </c>
      <c r="H65" s="39">
        <v>336441.88</v>
      </c>
      <c r="I65" s="39">
        <v>0</v>
      </c>
      <c r="J65" s="39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81" x14ac:dyDescent="0.25">
      <c r="A66" s="25">
        <v>57</v>
      </c>
      <c r="B66" s="25" t="s">
        <v>413</v>
      </c>
      <c r="C66" s="47" t="s">
        <v>242</v>
      </c>
      <c r="D66" s="25" t="s">
        <v>252</v>
      </c>
      <c r="E66" s="25" t="s">
        <v>231</v>
      </c>
      <c r="F66" s="38" t="s">
        <v>263</v>
      </c>
      <c r="G66" s="44">
        <v>42.6</v>
      </c>
      <c r="H66" s="39">
        <v>114360.75</v>
      </c>
      <c r="I66" s="39">
        <v>0</v>
      </c>
      <c r="J66" s="39">
        <v>114360.75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81" x14ac:dyDescent="0.25">
      <c r="A67" s="25">
        <v>58</v>
      </c>
      <c r="B67" s="25" t="s">
        <v>414</v>
      </c>
      <c r="C67" s="47" t="s">
        <v>243</v>
      </c>
      <c r="D67" s="25" t="s">
        <v>253</v>
      </c>
      <c r="E67" s="25" t="s">
        <v>231</v>
      </c>
      <c r="F67" s="38" t="s">
        <v>260</v>
      </c>
      <c r="G67" s="44">
        <v>59.6</v>
      </c>
      <c r="H67" s="39">
        <v>160033.5</v>
      </c>
      <c r="I67" s="39">
        <v>0</v>
      </c>
      <c r="J67" s="39">
        <v>160033.5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81" x14ac:dyDescent="0.25">
      <c r="A68" s="25">
        <v>59</v>
      </c>
      <c r="B68" s="25" t="s">
        <v>415</v>
      </c>
      <c r="C68" s="47" t="s">
        <v>244</v>
      </c>
      <c r="D68" s="25" t="s">
        <v>254</v>
      </c>
      <c r="E68" s="25" t="s">
        <v>231</v>
      </c>
      <c r="F68" s="38" t="s">
        <v>258</v>
      </c>
      <c r="G68" s="44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81" x14ac:dyDescent="0.25">
      <c r="A69" s="25">
        <v>60</v>
      </c>
      <c r="B69" s="25" t="s">
        <v>416</v>
      </c>
      <c r="C69" s="47" t="s">
        <v>245</v>
      </c>
      <c r="D69" s="25" t="s">
        <v>256</v>
      </c>
      <c r="E69" s="25" t="s">
        <v>231</v>
      </c>
      <c r="F69" s="38" t="s">
        <v>259</v>
      </c>
      <c r="G69" s="44">
        <v>42.6</v>
      </c>
      <c r="H69" s="39">
        <v>114321</v>
      </c>
      <c r="I69" s="39">
        <v>0</v>
      </c>
      <c r="J69" s="39">
        <v>114321</v>
      </c>
      <c r="K69" s="25"/>
      <c r="L69" s="40" t="s">
        <v>235</v>
      </c>
      <c r="M69" s="25"/>
      <c r="N69" s="25"/>
      <c r="O69" s="25"/>
      <c r="P69" s="25" t="s">
        <v>58</v>
      </c>
      <c r="Q69" s="25"/>
      <c r="R69" s="25"/>
    </row>
    <row r="70" spans="1:18" ht="81" x14ac:dyDescent="0.25">
      <c r="A70" s="25">
        <v>61</v>
      </c>
      <c r="B70" s="25" t="s">
        <v>417</v>
      </c>
      <c r="C70" s="47" t="s">
        <v>255</v>
      </c>
      <c r="D70" s="25" t="s">
        <v>269</v>
      </c>
      <c r="E70" s="25" t="s">
        <v>270</v>
      </c>
      <c r="F70" s="38" t="s">
        <v>286</v>
      </c>
      <c r="G70" s="44">
        <v>123.1</v>
      </c>
      <c r="H70" s="39">
        <v>566202</v>
      </c>
      <c r="I70" s="39">
        <v>13280</v>
      </c>
      <c r="J70" s="39">
        <v>552922</v>
      </c>
      <c r="K70" s="25">
        <v>1443801.6</v>
      </c>
      <c r="L70" s="40" t="s">
        <v>272</v>
      </c>
      <c r="M70" s="25"/>
      <c r="N70" s="25"/>
      <c r="O70" s="25"/>
      <c r="P70" s="25" t="s">
        <v>58</v>
      </c>
      <c r="Q70" s="25"/>
      <c r="R70" s="25"/>
    </row>
    <row r="71" spans="1:18" ht="81" x14ac:dyDescent="0.25">
      <c r="A71" s="25">
        <v>62</v>
      </c>
      <c r="B71" s="25" t="s">
        <v>418</v>
      </c>
      <c r="C71" s="47" t="s">
        <v>273</v>
      </c>
      <c r="D71" s="25" t="s">
        <v>174</v>
      </c>
      <c r="E71" s="25" t="s">
        <v>294</v>
      </c>
      <c r="F71" s="38"/>
      <c r="G71" s="44">
        <v>29.6</v>
      </c>
      <c r="H71" s="39">
        <v>203465.67</v>
      </c>
      <c r="I71" s="39">
        <v>0</v>
      </c>
      <c r="J71" s="39">
        <v>203465.67</v>
      </c>
      <c r="K71" s="25"/>
      <c r="L71" s="40" t="s">
        <v>295</v>
      </c>
      <c r="M71" s="25"/>
      <c r="N71" s="25"/>
      <c r="O71" s="25"/>
      <c r="P71" s="25" t="s">
        <v>58</v>
      </c>
      <c r="Q71" s="25"/>
      <c r="R71" s="25"/>
    </row>
    <row r="72" spans="1:18" ht="81" x14ac:dyDescent="0.25">
      <c r="A72" s="25">
        <v>63</v>
      </c>
      <c r="B72" s="25" t="s">
        <v>419</v>
      </c>
      <c r="C72" s="47" t="s">
        <v>274</v>
      </c>
      <c r="D72" s="25" t="s">
        <v>296</v>
      </c>
      <c r="E72" s="25" t="s">
        <v>297</v>
      </c>
      <c r="F72" s="38"/>
      <c r="G72" s="44">
        <v>19.600000000000001</v>
      </c>
      <c r="H72" s="39">
        <v>136978.13</v>
      </c>
      <c r="I72" s="39">
        <v>0</v>
      </c>
      <c r="J72" s="39">
        <v>136978.13</v>
      </c>
      <c r="K72" s="25"/>
      <c r="L72" s="40" t="s">
        <v>295</v>
      </c>
      <c r="M72" s="25"/>
      <c r="N72" s="25"/>
      <c r="O72" s="25"/>
      <c r="P72" s="25" t="s">
        <v>58</v>
      </c>
      <c r="Q72" s="25"/>
      <c r="R72" s="25"/>
    </row>
    <row r="73" spans="1:18" ht="81" x14ac:dyDescent="0.25">
      <c r="A73" s="25">
        <v>64</v>
      </c>
      <c r="B73" s="25" t="s">
        <v>420</v>
      </c>
      <c r="C73" s="47" t="s">
        <v>275</v>
      </c>
      <c r="D73" s="25" t="s">
        <v>299</v>
      </c>
      <c r="E73" s="25" t="s">
        <v>300</v>
      </c>
      <c r="F73" s="38" t="s">
        <v>301</v>
      </c>
      <c r="G73" s="38">
        <v>50.8</v>
      </c>
      <c r="H73" s="39">
        <v>108255.55</v>
      </c>
      <c r="I73" s="39">
        <v>0</v>
      </c>
      <c r="J73" s="39">
        <v>108255.55</v>
      </c>
      <c r="K73" s="39">
        <v>108255.55</v>
      </c>
      <c r="L73" s="40" t="s">
        <v>302</v>
      </c>
      <c r="M73" s="25"/>
      <c r="N73" s="25"/>
      <c r="O73" s="25"/>
      <c r="P73" s="25" t="s">
        <v>58</v>
      </c>
      <c r="Q73" s="25"/>
      <c r="R73" s="25"/>
    </row>
    <row r="74" spans="1:18" ht="81" x14ac:dyDescent="0.25">
      <c r="A74" s="25">
        <v>65</v>
      </c>
      <c r="B74" s="25" t="s">
        <v>421</v>
      </c>
      <c r="C74" s="47" t="s">
        <v>287</v>
      </c>
      <c r="D74" s="25" t="s">
        <v>303</v>
      </c>
      <c r="E74" s="25" t="s">
        <v>300</v>
      </c>
      <c r="F74" s="38" t="s">
        <v>304</v>
      </c>
      <c r="G74" s="38">
        <v>38.200000000000003</v>
      </c>
      <c r="H74" s="39">
        <v>231174.56</v>
      </c>
      <c r="I74" s="39">
        <v>0</v>
      </c>
      <c r="J74" s="39">
        <v>231174.56</v>
      </c>
      <c r="K74" s="39">
        <v>231174.56</v>
      </c>
      <c r="L74" s="40" t="s">
        <v>302</v>
      </c>
      <c r="M74" s="25"/>
      <c r="N74" s="25"/>
      <c r="O74" s="25"/>
      <c r="P74" s="25" t="s">
        <v>58</v>
      </c>
      <c r="Q74" s="25"/>
      <c r="R74" s="25"/>
    </row>
    <row r="75" spans="1:18" ht="81" x14ac:dyDescent="0.25">
      <c r="A75" s="25">
        <v>66</v>
      </c>
      <c r="B75" s="25" t="s">
        <v>422</v>
      </c>
      <c r="C75" s="47" t="s">
        <v>305</v>
      </c>
      <c r="D75" s="25" t="s">
        <v>310</v>
      </c>
      <c r="E75" s="25" t="s">
        <v>300</v>
      </c>
      <c r="F75" s="38" t="s">
        <v>311</v>
      </c>
      <c r="G75" s="38">
        <v>50.1</v>
      </c>
      <c r="H75" s="39">
        <v>303189.7</v>
      </c>
      <c r="I75" s="39">
        <v>0</v>
      </c>
      <c r="J75" s="39">
        <v>303189.7</v>
      </c>
      <c r="K75" s="39">
        <v>303189.7</v>
      </c>
      <c r="L75" s="40" t="s">
        <v>302</v>
      </c>
      <c r="M75" s="25"/>
      <c r="N75" s="25"/>
      <c r="O75" s="25"/>
      <c r="P75" s="25" t="s">
        <v>58</v>
      </c>
      <c r="Q75" s="25"/>
      <c r="R75" s="25"/>
    </row>
    <row r="76" spans="1:18" ht="81" x14ac:dyDescent="0.25">
      <c r="A76" s="25">
        <v>67</v>
      </c>
      <c r="B76" s="25" t="s">
        <v>423</v>
      </c>
      <c r="C76" s="47" t="s">
        <v>306</v>
      </c>
      <c r="D76" s="25" t="s">
        <v>312</v>
      </c>
      <c r="E76" s="25" t="s">
        <v>300</v>
      </c>
      <c r="F76" s="38" t="s">
        <v>313</v>
      </c>
      <c r="G76" s="38">
        <v>59.3</v>
      </c>
      <c r="H76" s="39">
        <v>271455.18</v>
      </c>
      <c r="I76" s="39">
        <v>0</v>
      </c>
      <c r="J76" s="39">
        <v>271455.18</v>
      </c>
      <c r="K76" s="39">
        <v>271455.18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81" x14ac:dyDescent="0.25">
      <c r="A77" s="25">
        <v>68</v>
      </c>
      <c r="B77" s="25" t="s">
        <v>424</v>
      </c>
      <c r="C77" s="47" t="s">
        <v>307</v>
      </c>
      <c r="D77" s="25" t="s">
        <v>314</v>
      </c>
      <c r="E77" s="25" t="s">
        <v>300</v>
      </c>
      <c r="F77" s="38" t="s">
        <v>315</v>
      </c>
      <c r="G77" s="38">
        <v>51.4</v>
      </c>
      <c r="H77" s="39">
        <v>311056.87</v>
      </c>
      <c r="I77" s="39">
        <v>0</v>
      </c>
      <c r="J77" s="39">
        <v>311056.87</v>
      </c>
      <c r="K77" s="39">
        <v>311056.87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81" x14ac:dyDescent="0.25">
      <c r="A78" s="25">
        <v>69</v>
      </c>
      <c r="B78" s="25" t="s">
        <v>425</v>
      </c>
      <c r="C78" s="47" t="s">
        <v>308</v>
      </c>
      <c r="D78" s="25" t="s">
        <v>312</v>
      </c>
      <c r="E78" s="25" t="s">
        <v>316</v>
      </c>
      <c r="F78" s="38" t="s">
        <v>317</v>
      </c>
      <c r="G78" s="38">
        <v>50</v>
      </c>
      <c r="H78" s="39">
        <v>302584.5</v>
      </c>
      <c r="I78" s="39">
        <v>0</v>
      </c>
      <c r="J78" s="39">
        <v>302584.5</v>
      </c>
      <c r="K78" s="39">
        <v>302584.5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81" x14ac:dyDescent="0.25">
      <c r="A79" s="25">
        <v>70</v>
      </c>
      <c r="B79" s="25" t="s">
        <v>426</v>
      </c>
      <c r="C79" s="47" t="s">
        <v>309</v>
      </c>
      <c r="D79" s="25" t="s">
        <v>252</v>
      </c>
      <c r="E79" s="25" t="s">
        <v>316</v>
      </c>
      <c r="F79" s="38" t="s">
        <v>318</v>
      </c>
      <c r="G79" s="38">
        <v>43.6</v>
      </c>
      <c r="H79" s="39">
        <v>259242.05</v>
      </c>
      <c r="I79" s="39">
        <v>0</v>
      </c>
      <c r="J79" s="39">
        <v>259242.05</v>
      </c>
      <c r="K79" s="39">
        <v>259242.05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81" x14ac:dyDescent="0.25">
      <c r="A80" s="25">
        <v>71</v>
      </c>
      <c r="B80" s="25" t="s">
        <v>427</v>
      </c>
      <c r="C80" s="47" t="s">
        <v>319</v>
      </c>
      <c r="D80" s="25" t="s">
        <v>320</v>
      </c>
      <c r="E80" s="25" t="s">
        <v>316</v>
      </c>
      <c r="F80" s="38" t="s">
        <v>321</v>
      </c>
      <c r="G80" s="38">
        <v>32.6</v>
      </c>
      <c r="H80" s="39">
        <v>197285.09</v>
      </c>
      <c r="I80" s="39">
        <v>0</v>
      </c>
      <c r="J80" s="39">
        <v>197285.09</v>
      </c>
      <c r="K80" s="39">
        <v>197285.09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81" x14ac:dyDescent="0.25">
      <c r="A81" s="25">
        <v>72</v>
      </c>
      <c r="B81" s="25" t="s">
        <v>431</v>
      </c>
      <c r="C81" s="47" t="s">
        <v>322</v>
      </c>
      <c r="D81" s="43" t="s">
        <v>449</v>
      </c>
      <c r="E81" s="25" t="s">
        <v>450</v>
      </c>
      <c r="F81" s="38" t="s">
        <v>452</v>
      </c>
      <c r="G81" s="38">
        <v>40.6</v>
      </c>
      <c r="H81" s="39">
        <v>317173.81</v>
      </c>
      <c r="I81" s="39">
        <v>0</v>
      </c>
      <c r="J81" s="39">
        <v>317173.81</v>
      </c>
      <c r="K81" s="39">
        <v>317173.81</v>
      </c>
      <c r="L81" s="40" t="s">
        <v>451</v>
      </c>
      <c r="M81" s="25"/>
      <c r="N81" s="25"/>
      <c r="O81" s="25"/>
      <c r="P81" s="25" t="s">
        <v>58</v>
      </c>
      <c r="Q81" s="25"/>
      <c r="R81" s="25"/>
    </row>
    <row r="82" spans="1:18" ht="81" x14ac:dyDescent="0.25">
      <c r="A82" s="25">
        <v>73</v>
      </c>
      <c r="B82" s="25" t="s">
        <v>443</v>
      </c>
      <c r="C82" s="47" t="s">
        <v>323</v>
      </c>
      <c r="D82" s="43" t="s">
        <v>454</v>
      </c>
      <c r="E82" s="25" t="s">
        <v>453</v>
      </c>
      <c r="F82" s="38" t="s">
        <v>460</v>
      </c>
      <c r="G82" s="38">
        <v>63.1</v>
      </c>
      <c r="H82" s="39">
        <v>130171.3</v>
      </c>
      <c r="I82" s="39">
        <v>0</v>
      </c>
      <c r="J82" s="39">
        <v>130171.3</v>
      </c>
      <c r="K82" s="39">
        <v>130171.3</v>
      </c>
      <c r="L82" s="40" t="s">
        <v>451</v>
      </c>
      <c r="M82" s="25"/>
      <c r="N82" s="25"/>
      <c r="O82" s="25"/>
      <c r="P82" s="25" t="s">
        <v>58</v>
      </c>
      <c r="Q82" s="25"/>
      <c r="R82" s="25"/>
    </row>
    <row r="83" spans="1:18" ht="81" x14ac:dyDescent="0.25">
      <c r="A83" s="25">
        <v>74</v>
      </c>
      <c r="B83" s="25" t="s">
        <v>445</v>
      </c>
      <c r="C83" s="47" t="s">
        <v>447</v>
      </c>
      <c r="D83" s="43" t="s">
        <v>189</v>
      </c>
      <c r="E83" s="25" t="s">
        <v>455</v>
      </c>
      <c r="F83" s="38" t="s">
        <v>462</v>
      </c>
      <c r="G83" s="38">
        <v>44.6</v>
      </c>
      <c r="H83" s="39">
        <v>269725.19</v>
      </c>
      <c r="I83" s="39">
        <v>0</v>
      </c>
      <c r="J83" s="39">
        <v>269725.19</v>
      </c>
      <c r="K83" s="39">
        <v>269725.19</v>
      </c>
      <c r="L83" s="40" t="s">
        <v>451</v>
      </c>
      <c r="M83" s="25"/>
      <c r="N83" s="25"/>
      <c r="O83" s="25"/>
      <c r="P83" s="25" t="s">
        <v>58</v>
      </c>
      <c r="Q83" s="25"/>
      <c r="R83" s="25"/>
    </row>
    <row r="84" spans="1:18" ht="81" x14ac:dyDescent="0.25">
      <c r="A84" s="25">
        <v>75</v>
      </c>
      <c r="B84" s="25" t="s">
        <v>446</v>
      </c>
      <c r="C84" s="47" t="s">
        <v>448</v>
      </c>
      <c r="D84" s="43" t="s">
        <v>456</v>
      </c>
      <c r="E84" s="25" t="s">
        <v>455</v>
      </c>
      <c r="F84" s="38" t="s">
        <v>461</v>
      </c>
      <c r="G84" s="38">
        <v>52.5</v>
      </c>
      <c r="H84" s="39">
        <v>366905.7</v>
      </c>
      <c r="I84" s="39">
        <v>0</v>
      </c>
      <c r="J84" s="39">
        <v>366905.7</v>
      </c>
      <c r="K84" s="39">
        <v>366905.7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81" x14ac:dyDescent="0.25">
      <c r="A85" s="25">
        <v>76</v>
      </c>
      <c r="B85" s="25" t="s">
        <v>458</v>
      </c>
      <c r="C85" s="47" t="s">
        <v>459</v>
      </c>
      <c r="D85" s="43" t="s">
        <v>188</v>
      </c>
      <c r="E85" s="25" t="s">
        <v>457</v>
      </c>
      <c r="F85" s="38" t="s">
        <v>463</v>
      </c>
      <c r="G85" s="38">
        <v>31.4</v>
      </c>
      <c r="H85" s="39">
        <v>190023.07</v>
      </c>
      <c r="I85" s="39">
        <v>0</v>
      </c>
      <c r="J85" s="39">
        <v>190023.07</v>
      </c>
      <c r="K85" s="39">
        <v>190023.07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81" x14ac:dyDescent="0.25">
      <c r="A86" s="25">
        <v>77</v>
      </c>
      <c r="B86" s="25" t="s">
        <v>474</v>
      </c>
      <c r="C86" s="47" t="s">
        <v>464</v>
      </c>
      <c r="D86" s="43" t="s">
        <v>97</v>
      </c>
      <c r="E86" s="25" t="s">
        <v>455</v>
      </c>
      <c r="F86" s="38" t="s">
        <v>470</v>
      </c>
      <c r="G86" s="38">
        <v>46.7</v>
      </c>
      <c r="H86" s="39">
        <v>326371.36</v>
      </c>
      <c r="I86" s="39">
        <v>0</v>
      </c>
      <c r="J86" s="39">
        <v>326371.36</v>
      </c>
      <c r="K86" s="39">
        <v>326371.36</v>
      </c>
      <c r="L86" s="40" t="s">
        <v>472</v>
      </c>
      <c r="M86" s="25"/>
      <c r="N86" s="25"/>
      <c r="O86" s="25"/>
      <c r="P86" s="25" t="s">
        <v>58</v>
      </c>
      <c r="Q86" s="25"/>
      <c r="R86" s="25"/>
    </row>
    <row r="87" spans="1:18" ht="81" x14ac:dyDescent="0.25">
      <c r="A87" s="25">
        <v>78</v>
      </c>
      <c r="B87" s="25" t="s">
        <v>475</v>
      </c>
      <c r="C87" s="47" t="s">
        <v>465</v>
      </c>
      <c r="D87" s="43" t="s">
        <v>468</v>
      </c>
      <c r="E87" s="25" t="s">
        <v>455</v>
      </c>
      <c r="F87" s="38"/>
      <c r="G87" s="38">
        <v>46.3</v>
      </c>
      <c r="H87" s="39">
        <v>323575.88</v>
      </c>
      <c r="I87" s="39">
        <v>0</v>
      </c>
      <c r="J87" s="39">
        <v>323575.88</v>
      </c>
      <c r="K87" s="39">
        <v>323575.88</v>
      </c>
      <c r="L87" s="40" t="s">
        <v>472</v>
      </c>
      <c r="M87" s="25"/>
      <c r="N87" s="25"/>
      <c r="O87" s="25"/>
      <c r="P87" s="25" t="s">
        <v>58</v>
      </c>
      <c r="Q87" s="25"/>
      <c r="R87" s="25"/>
    </row>
    <row r="88" spans="1:18" ht="81" x14ac:dyDescent="0.25">
      <c r="A88" s="25">
        <v>79</v>
      </c>
      <c r="B88" s="25" t="s">
        <v>476</v>
      </c>
      <c r="C88" s="47" t="s">
        <v>466</v>
      </c>
      <c r="D88" s="43" t="s">
        <v>95</v>
      </c>
      <c r="E88" s="25" t="s">
        <v>469</v>
      </c>
      <c r="F88" s="38" t="s">
        <v>471</v>
      </c>
      <c r="G88" s="38">
        <v>63.7</v>
      </c>
      <c r="H88" s="39">
        <v>445178.92</v>
      </c>
      <c r="I88" s="39">
        <v>0</v>
      </c>
      <c r="J88" s="39">
        <v>445178.92</v>
      </c>
      <c r="K88" s="39">
        <v>445178.92</v>
      </c>
      <c r="L88" s="40" t="s">
        <v>472</v>
      </c>
      <c r="M88" s="25"/>
      <c r="N88" s="25"/>
      <c r="O88" s="25"/>
      <c r="P88" s="25" t="s">
        <v>58</v>
      </c>
      <c r="Q88" s="25"/>
      <c r="R88" s="25"/>
    </row>
    <row r="89" spans="1:18" ht="60.75" x14ac:dyDescent="0.25">
      <c r="A89" s="25">
        <v>80</v>
      </c>
      <c r="B89" s="25" t="s">
        <v>477</v>
      </c>
      <c r="C89" s="47" t="s">
        <v>467</v>
      </c>
      <c r="D89" s="25" t="s">
        <v>296</v>
      </c>
      <c r="E89" s="25" t="s">
        <v>450</v>
      </c>
      <c r="F89" s="38" t="s">
        <v>490</v>
      </c>
      <c r="G89" s="38">
        <v>34.4</v>
      </c>
      <c r="H89" s="39">
        <v>236460.1</v>
      </c>
      <c r="I89" s="39">
        <v>0</v>
      </c>
      <c r="J89" s="39">
        <v>236460.1</v>
      </c>
      <c r="K89" s="39"/>
      <c r="L89" s="40" t="s">
        <v>491</v>
      </c>
      <c r="M89" s="25"/>
      <c r="N89" s="25"/>
      <c r="O89" s="25"/>
      <c r="P89" s="25" t="s">
        <v>58</v>
      </c>
      <c r="Q89" s="25"/>
      <c r="R89" s="25"/>
    </row>
    <row r="90" spans="1:18" ht="60.75" x14ac:dyDescent="0.25">
      <c r="A90" s="25">
        <v>81</v>
      </c>
      <c r="B90" s="25" t="s">
        <v>478</v>
      </c>
      <c r="C90" s="47" t="s">
        <v>483</v>
      </c>
      <c r="D90" s="25" t="s">
        <v>488</v>
      </c>
      <c r="E90" s="25" t="s">
        <v>469</v>
      </c>
      <c r="F90" s="38" t="s">
        <v>489</v>
      </c>
      <c r="G90" s="38">
        <v>64.400000000000006</v>
      </c>
      <c r="H90" s="39">
        <v>455386.6</v>
      </c>
      <c r="I90" s="39">
        <v>0</v>
      </c>
      <c r="J90" s="39">
        <v>455386.6</v>
      </c>
      <c r="K90" s="39"/>
      <c r="L90" s="40" t="s">
        <v>492</v>
      </c>
      <c r="M90" s="25"/>
      <c r="N90" s="25"/>
      <c r="O90" s="25"/>
      <c r="P90" s="25" t="s">
        <v>58</v>
      </c>
      <c r="Q90" s="25"/>
      <c r="R90" s="25"/>
    </row>
    <row r="91" spans="1:18" ht="60.75" x14ac:dyDescent="0.25">
      <c r="A91" s="25">
        <v>82</v>
      </c>
      <c r="B91" s="25" t="s">
        <v>479</v>
      </c>
      <c r="C91" s="47" t="s">
        <v>484</v>
      </c>
      <c r="D91" s="43" t="s">
        <v>493</v>
      </c>
      <c r="E91" s="25" t="s">
        <v>494</v>
      </c>
      <c r="F91" s="38" t="s">
        <v>495</v>
      </c>
      <c r="G91" s="38">
        <v>31.4</v>
      </c>
      <c r="H91" s="71">
        <v>239041.76</v>
      </c>
      <c r="I91" s="39">
        <v>0</v>
      </c>
      <c r="J91" s="71">
        <v>239041.76</v>
      </c>
      <c r="K91" s="39"/>
      <c r="L91" s="40" t="s">
        <v>496</v>
      </c>
      <c r="M91" s="25"/>
      <c r="N91" s="25"/>
      <c r="O91" s="25"/>
      <c r="P91" s="25" t="s">
        <v>58</v>
      </c>
      <c r="Q91" s="25"/>
      <c r="R91" s="25"/>
    </row>
    <row r="92" spans="1:18" ht="121.5" x14ac:dyDescent="0.25">
      <c r="A92" s="25">
        <v>83</v>
      </c>
      <c r="B92" s="25" t="s">
        <v>480</v>
      </c>
      <c r="C92" s="47" t="s">
        <v>485</v>
      </c>
      <c r="D92" s="25" t="s">
        <v>510</v>
      </c>
      <c r="E92" s="25" t="s">
        <v>511</v>
      </c>
      <c r="F92" s="43" t="s">
        <v>512</v>
      </c>
      <c r="G92" s="38">
        <v>1196.0999999999999</v>
      </c>
      <c r="H92" s="39">
        <v>4707287.4400000004</v>
      </c>
      <c r="I92" s="39">
        <v>0</v>
      </c>
      <c r="J92" s="39">
        <v>4707287.4400000004</v>
      </c>
      <c r="K92" s="39"/>
      <c r="L92" s="40" t="s">
        <v>513</v>
      </c>
      <c r="M92" s="41" t="s">
        <v>527</v>
      </c>
      <c r="N92" s="25"/>
      <c r="O92" s="25"/>
      <c r="P92" s="25" t="s">
        <v>58</v>
      </c>
      <c r="Q92" s="25"/>
      <c r="R92" s="25"/>
    </row>
    <row r="93" spans="1:18" ht="121.5" x14ac:dyDescent="0.25">
      <c r="A93" s="25">
        <v>84</v>
      </c>
      <c r="B93" s="25" t="s">
        <v>481</v>
      </c>
      <c r="C93" s="47" t="s">
        <v>486</v>
      </c>
      <c r="D93" s="43" t="s">
        <v>514</v>
      </c>
      <c r="E93" s="25" t="s">
        <v>511</v>
      </c>
      <c r="F93" s="43" t="s">
        <v>515</v>
      </c>
      <c r="G93" s="38">
        <v>58.1</v>
      </c>
      <c r="H93" s="39">
        <v>405016.73</v>
      </c>
      <c r="I93" s="39">
        <v>0</v>
      </c>
      <c r="J93" s="39">
        <v>405016.73</v>
      </c>
      <c r="K93" s="39"/>
      <c r="L93" s="40" t="s">
        <v>513</v>
      </c>
      <c r="M93" s="41" t="s">
        <v>528</v>
      </c>
      <c r="N93" s="25"/>
      <c r="O93" s="25"/>
      <c r="P93" s="25" t="s">
        <v>58</v>
      </c>
      <c r="Q93" s="25"/>
      <c r="R93" s="25"/>
    </row>
    <row r="94" spans="1:18" ht="121.5" x14ac:dyDescent="0.25">
      <c r="A94" s="25">
        <v>85</v>
      </c>
      <c r="B94" s="25" t="s">
        <v>482</v>
      </c>
      <c r="C94" s="47" t="s">
        <v>487</v>
      </c>
      <c r="D94" s="43" t="s">
        <v>516</v>
      </c>
      <c r="E94" s="25" t="s">
        <v>511</v>
      </c>
      <c r="F94" s="43" t="s">
        <v>517</v>
      </c>
      <c r="G94" s="38">
        <v>101.3</v>
      </c>
      <c r="H94" s="39">
        <v>78613.62</v>
      </c>
      <c r="I94" s="39">
        <v>0</v>
      </c>
      <c r="J94" s="39">
        <v>78613.62</v>
      </c>
      <c r="K94" s="39"/>
      <c r="L94" s="40" t="s">
        <v>513</v>
      </c>
      <c r="M94" s="41" t="s">
        <v>529</v>
      </c>
      <c r="N94" s="25"/>
      <c r="O94" s="25"/>
      <c r="P94" s="25" t="s">
        <v>58</v>
      </c>
      <c r="Q94" s="25"/>
      <c r="R94" s="25"/>
    </row>
    <row r="95" spans="1:18" ht="60.75" x14ac:dyDescent="0.25">
      <c r="A95" s="25">
        <v>86</v>
      </c>
      <c r="B95" s="25" t="s">
        <v>519</v>
      </c>
      <c r="C95" s="47" t="s">
        <v>520</v>
      </c>
      <c r="D95" s="43" t="s">
        <v>518</v>
      </c>
      <c r="E95" s="25" t="s">
        <v>511</v>
      </c>
      <c r="F95" s="38"/>
      <c r="G95" s="38">
        <v>13.3</v>
      </c>
      <c r="H95" s="39">
        <v>59047.040000000001</v>
      </c>
      <c r="I95" s="39">
        <v>0</v>
      </c>
      <c r="J95" s="39">
        <v>59047.040000000001</v>
      </c>
      <c r="K95" s="39"/>
      <c r="L95" s="40" t="s">
        <v>513</v>
      </c>
      <c r="M95" s="41">
        <v>42662</v>
      </c>
      <c r="N95" s="25"/>
      <c r="O95" s="25"/>
      <c r="P95" s="25" t="s">
        <v>58</v>
      </c>
      <c r="Q95" s="25"/>
      <c r="R95" s="25"/>
    </row>
    <row r="96" spans="1:18" ht="60.75" x14ac:dyDescent="0.25">
      <c r="A96" s="25">
        <v>87</v>
      </c>
      <c r="B96" s="25" t="s">
        <v>526</v>
      </c>
      <c r="C96" s="47" t="s">
        <v>525</v>
      </c>
      <c r="D96" s="25" t="s">
        <v>173</v>
      </c>
      <c r="E96" s="25" t="s">
        <v>455</v>
      </c>
      <c r="F96" s="38" t="s">
        <v>530</v>
      </c>
      <c r="G96" s="38">
        <v>48.8</v>
      </c>
      <c r="H96" s="39">
        <v>181454.99</v>
      </c>
      <c r="I96" s="39">
        <v>0</v>
      </c>
      <c r="J96" s="39">
        <v>181454.99</v>
      </c>
      <c r="K96" s="39"/>
      <c r="L96" s="40" t="s">
        <v>531</v>
      </c>
      <c r="M96" s="41">
        <v>42724</v>
      </c>
      <c r="N96" s="25"/>
      <c r="O96" s="25"/>
      <c r="P96" s="25" t="s">
        <v>58</v>
      </c>
      <c r="Q96" s="25"/>
      <c r="R96" s="25"/>
    </row>
    <row r="97" spans="1:18" ht="81" x14ac:dyDescent="0.25">
      <c r="A97" s="25">
        <v>88</v>
      </c>
      <c r="B97" s="25" t="s">
        <v>532</v>
      </c>
      <c r="C97" s="47" t="s">
        <v>533</v>
      </c>
      <c r="D97" s="25" t="s">
        <v>534</v>
      </c>
      <c r="E97" s="25" t="s">
        <v>511</v>
      </c>
      <c r="F97" s="38"/>
      <c r="G97" s="38">
        <v>93.5</v>
      </c>
      <c r="H97" s="39">
        <v>367969.03</v>
      </c>
      <c r="I97" s="39">
        <v>0</v>
      </c>
      <c r="J97" s="39">
        <v>367969.03</v>
      </c>
      <c r="K97" s="39"/>
      <c r="L97" s="40" t="s">
        <v>535</v>
      </c>
      <c r="M97" s="41"/>
      <c r="N97" s="25"/>
      <c r="O97" s="25"/>
      <c r="P97" s="25" t="s">
        <v>58</v>
      </c>
      <c r="Q97" s="25" t="s">
        <v>634</v>
      </c>
      <c r="R97" s="25"/>
    </row>
    <row r="98" spans="1:18" ht="60.75" x14ac:dyDescent="0.25">
      <c r="A98" s="25">
        <v>89</v>
      </c>
      <c r="B98" s="25" t="s">
        <v>542</v>
      </c>
      <c r="C98" s="47" t="s">
        <v>543</v>
      </c>
      <c r="D98" s="25" t="s">
        <v>188</v>
      </c>
      <c r="E98" s="25" t="s">
        <v>450</v>
      </c>
      <c r="F98" s="38" t="s">
        <v>544</v>
      </c>
      <c r="G98" s="38">
        <v>39.700000000000003</v>
      </c>
      <c r="H98" s="39">
        <v>280302.37</v>
      </c>
      <c r="I98" s="39">
        <v>0</v>
      </c>
      <c r="J98" s="39">
        <v>280302.37</v>
      </c>
      <c r="K98" s="39"/>
      <c r="L98" s="40" t="s">
        <v>545</v>
      </c>
      <c r="M98" s="41">
        <v>42992</v>
      </c>
      <c r="N98" s="25"/>
      <c r="O98" s="25"/>
      <c r="P98" s="25" t="s">
        <v>58</v>
      </c>
      <c r="Q98" s="25"/>
      <c r="R98" s="25"/>
    </row>
    <row r="99" spans="1:18" ht="81" x14ac:dyDescent="0.25">
      <c r="A99" s="25">
        <v>90</v>
      </c>
      <c r="B99" s="25" t="s">
        <v>546</v>
      </c>
      <c r="C99" s="47" t="s">
        <v>547</v>
      </c>
      <c r="D99" s="25" t="s">
        <v>548</v>
      </c>
      <c r="E99" s="25" t="s">
        <v>549</v>
      </c>
      <c r="F99" s="38" t="s">
        <v>550</v>
      </c>
      <c r="G99" s="38" t="s">
        <v>551</v>
      </c>
      <c r="H99" s="39">
        <v>64643</v>
      </c>
      <c r="I99" s="39">
        <v>6620</v>
      </c>
      <c r="J99" s="39">
        <v>58023</v>
      </c>
      <c r="K99" s="39"/>
      <c r="L99" s="40" t="s">
        <v>552</v>
      </c>
      <c r="M99" s="41">
        <v>43005</v>
      </c>
      <c r="N99" s="25"/>
      <c r="O99" s="25"/>
      <c r="P99" s="25" t="s">
        <v>58</v>
      </c>
      <c r="Q99" s="25" t="s">
        <v>633</v>
      </c>
      <c r="R99" s="25"/>
    </row>
    <row r="100" spans="1:18" ht="81" x14ac:dyDescent="0.25">
      <c r="A100" s="25">
        <v>91</v>
      </c>
      <c r="B100" s="25" t="s">
        <v>553</v>
      </c>
      <c r="C100" s="47" t="s">
        <v>555</v>
      </c>
      <c r="D100" s="25" t="s">
        <v>557</v>
      </c>
      <c r="E100" s="25" t="s">
        <v>558</v>
      </c>
      <c r="F100" s="38" t="s">
        <v>559</v>
      </c>
      <c r="G100" s="38" t="s">
        <v>560</v>
      </c>
      <c r="H100" s="39">
        <v>51522</v>
      </c>
      <c r="I100" s="39">
        <v>0</v>
      </c>
      <c r="J100" s="39">
        <v>51522</v>
      </c>
      <c r="K100" s="39"/>
      <c r="L100" s="40" t="s">
        <v>552</v>
      </c>
      <c r="M100" s="41">
        <v>43005</v>
      </c>
      <c r="N100" s="25"/>
      <c r="O100" s="25"/>
      <c r="P100" s="25" t="s">
        <v>58</v>
      </c>
      <c r="Q100" s="25" t="s">
        <v>633</v>
      </c>
      <c r="R100" s="25"/>
    </row>
    <row r="101" spans="1:18" ht="60.75" x14ac:dyDescent="0.25">
      <c r="A101" s="25">
        <v>92</v>
      </c>
      <c r="B101" s="25" t="s">
        <v>554</v>
      </c>
      <c r="C101" s="47" t="s">
        <v>556</v>
      </c>
      <c r="D101" s="25" t="s">
        <v>561</v>
      </c>
      <c r="E101" s="25" t="s">
        <v>549</v>
      </c>
      <c r="F101" s="38" t="s">
        <v>587</v>
      </c>
      <c r="G101" s="38" t="s">
        <v>562</v>
      </c>
      <c r="H101" s="39">
        <v>237661</v>
      </c>
      <c r="I101" s="39">
        <v>0</v>
      </c>
      <c r="J101" s="39">
        <v>237661</v>
      </c>
      <c r="K101" s="39"/>
      <c r="L101" s="40" t="s">
        <v>552</v>
      </c>
      <c r="M101" s="41">
        <v>43005</v>
      </c>
      <c r="N101" s="25"/>
      <c r="O101" s="25"/>
      <c r="P101" s="25" t="s">
        <v>58</v>
      </c>
      <c r="Q101" s="25" t="s">
        <v>633</v>
      </c>
      <c r="R101" s="25"/>
    </row>
    <row r="102" spans="1:18" ht="60.75" x14ac:dyDescent="0.25">
      <c r="A102" s="25">
        <v>93</v>
      </c>
      <c r="B102" s="25" t="s">
        <v>564</v>
      </c>
      <c r="C102" s="47" t="s">
        <v>563</v>
      </c>
      <c r="D102" s="25" t="s">
        <v>561</v>
      </c>
      <c r="E102" s="25" t="s">
        <v>558</v>
      </c>
      <c r="F102" s="38" t="s">
        <v>565</v>
      </c>
      <c r="G102" s="38" t="s">
        <v>566</v>
      </c>
      <c r="H102" s="39">
        <v>61552</v>
      </c>
      <c r="I102" s="39">
        <v>0</v>
      </c>
      <c r="J102" s="39">
        <v>61552</v>
      </c>
      <c r="K102" s="39"/>
      <c r="L102" s="40" t="s">
        <v>552</v>
      </c>
      <c r="M102" s="41">
        <v>43005</v>
      </c>
      <c r="N102" s="25"/>
      <c r="O102" s="25"/>
      <c r="P102" s="25" t="s">
        <v>58</v>
      </c>
      <c r="Q102" s="25" t="s">
        <v>633</v>
      </c>
      <c r="R102" s="25"/>
    </row>
    <row r="103" spans="1:18" ht="60.75" x14ac:dyDescent="0.25">
      <c r="A103" s="25">
        <v>94</v>
      </c>
      <c r="B103" s="25" t="s">
        <v>567</v>
      </c>
      <c r="C103" s="47" t="s">
        <v>568</v>
      </c>
      <c r="D103" s="25" t="s">
        <v>588</v>
      </c>
      <c r="E103" s="25" t="s">
        <v>570</v>
      </c>
      <c r="F103" s="38" t="s">
        <v>571</v>
      </c>
      <c r="G103" s="38" t="s">
        <v>572</v>
      </c>
      <c r="H103" s="39">
        <v>282520</v>
      </c>
      <c r="I103" s="39">
        <v>131348.92000000001</v>
      </c>
      <c r="J103" s="39">
        <v>151171.07999999999</v>
      </c>
      <c r="K103" s="39"/>
      <c r="L103" s="40" t="s">
        <v>552</v>
      </c>
      <c r="M103" s="41">
        <v>43005</v>
      </c>
      <c r="N103" s="25"/>
      <c r="O103" s="25"/>
      <c r="P103" s="25" t="s">
        <v>58</v>
      </c>
      <c r="Q103" s="25" t="s">
        <v>633</v>
      </c>
      <c r="R103" s="25"/>
    </row>
    <row r="104" spans="1:18" ht="60.75" x14ac:dyDescent="0.25">
      <c r="A104" s="25">
        <v>95</v>
      </c>
      <c r="B104" s="25" t="s">
        <v>573</v>
      </c>
      <c r="C104" s="47" t="s">
        <v>569</v>
      </c>
      <c r="D104" s="25" t="s">
        <v>574</v>
      </c>
      <c r="E104" s="25" t="s">
        <v>570</v>
      </c>
      <c r="F104" s="38" t="s">
        <v>589</v>
      </c>
      <c r="G104" s="38" t="s">
        <v>575</v>
      </c>
      <c r="H104" s="39">
        <v>60000</v>
      </c>
      <c r="I104" s="39">
        <v>0</v>
      </c>
      <c r="J104" s="39">
        <v>60000</v>
      </c>
      <c r="K104" s="39"/>
      <c r="L104" s="40" t="s">
        <v>552</v>
      </c>
      <c r="M104" s="41">
        <v>43005</v>
      </c>
      <c r="N104" s="25"/>
      <c r="O104" s="25"/>
      <c r="P104" s="25" t="s">
        <v>58</v>
      </c>
      <c r="Q104" s="25" t="s">
        <v>633</v>
      </c>
      <c r="R104" s="25"/>
    </row>
    <row r="105" spans="1:18" ht="60.75" x14ac:dyDescent="0.25">
      <c r="A105" s="25">
        <v>96</v>
      </c>
      <c r="B105" s="25" t="s">
        <v>580</v>
      </c>
      <c r="C105" s="47" t="s">
        <v>576</v>
      </c>
      <c r="D105" s="25" t="s">
        <v>561</v>
      </c>
      <c r="E105" s="25" t="s">
        <v>570</v>
      </c>
      <c r="F105" s="38" t="s">
        <v>578</v>
      </c>
      <c r="G105" s="38" t="s">
        <v>579</v>
      </c>
      <c r="H105" s="39">
        <v>8622892.0399999991</v>
      </c>
      <c r="I105" s="39">
        <v>6710521.8099999996</v>
      </c>
      <c r="J105" s="39">
        <v>1912370.23</v>
      </c>
      <c r="K105" s="39"/>
      <c r="L105" s="40" t="s">
        <v>552</v>
      </c>
      <c r="M105" s="41">
        <v>43005</v>
      </c>
      <c r="N105" s="25"/>
      <c r="O105" s="25"/>
      <c r="P105" s="25" t="s">
        <v>58</v>
      </c>
      <c r="Q105" s="25" t="s">
        <v>633</v>
      </c>
      <c r="R105" s="25"/>
    </row>
    <row r="106" spans="1:18" ht="60.75" x14ac:dyDescent="0.25">
      <c r="A106" s="25">
        <v>97</v>
      </c>
      <c r="B106" s="25" t="s">
        <v>582</v>
      </c>
      <c r="C106" s="47" t="s">
        <v>581</v>
      </c>
      <c r="D106" s="25" t="s">
        <v>561</v>
      </c>
      <c r="E106" s="25" t="s">
        <v>570</v>
      </c>
      <c r="F106" s="38" t="s">
        <v>577</v>
      </c>
      <c r="G106" s="38">
        <v>2450</v>
      </c>
      <c r="H106" s="39">
        <v>337565.97</v>
      </c>
      <c r="I106" s="39">
        <v>168288.14</v>
      </c>
      <c r="J106" s="39">
        <v>169277.83</v>
      </c>
      <c r="K106" s="39"/>
      <c r="L106" s="40" t="s">
        <v>552</v>
      </c>
      <c r="M106" s="41">
        <v>43005</v>
      </c>
      <c r="N106" s="25"/>
      <c r="O106" s="25"/>
      <c r="P106" s="25" t="s">
        <v>58</v>
      </c>
      <c r="Q106" s="25" t="s">
        <v>633</v>
      </c>
      <c r="R106" s="25"/>
    </row>
    <row r="107" spans="1:18" ht="60.75" x14ac:dyDescent="0.25">
      <c r="A107" s="25">
        <v>98</v>
      </c>
      <c r="B107" s="25" t="s">
        <v>608</v>
      </c>
      <c r="C107" s="47" t="s">
        <v>583</v>
      </c>
      <c r="D107" s="25" t="s">
        <v>584</v>
      </c>
      <c r="E107" s="25" t="s">
        <v>570</v>
      </c>
      <c r="F107" s="38" t="s">
        <v>585</v>
      </c>
      <c r="G107" s="38" t="s">
        <v>586</v>
      </c>
      <c r="H107" s="39">
        <v>336786</v>
      </c>
      <c r="I107" s="39">
        <v>277410.40000000002</v>
      </c>
      <c r="J107" s="39">
        <v>59375.6</v>
      </c>
      <c r="K107" s="39"/>
      <c r="L107" s="40" t="s">
        <v>552</v>
      </c>
      <c r="M107" s="41">
        <v>43005</v>
      </c>
      <c r="N107" s="25"/>
      <c r="O107" s="25"/>
      <c r="P107" s="25" t="s">
        <v>58</v>
      </c>
      <c r="Q107" s="25" t="s">
        <v>633</v>
      </c>
      <c r="R107" s="25"/>
    </row>
    <row r="108" spans="1:18" ht="60.75" x14ac:dyDescent="0.25">
      <c r="A108" s="25">
        <v>99</v>
      </c>
      <c r="B108" s="25" t="s">
        <v>615</v>
      </c>
      <c r="C108" s="47" t="s">
        <v>616</v>
      </c>
      <c r="D108" s="25" t="s">
        <v>610</v>
      </c>
      <c r="E108" s="25" t="s">
        <v>611</v>
      </c>
      <c r="F108" s="38" t="s">
        <v>618</v>
      </c>
      <c r="G108" s="38">
        <v>17.600000000000001</v>
      </c>
      <c r="H108" s="39">
        <v>72119.199999999997</v>
      </c>
      <c r="I108" s="39">
        <v>0</v>
      </c>
      <c r="J108" s="39">
        <v>72119.199999999997</v>
      </c>
      <c r="K108" s="39"/>
      <c r="L108" s="40" t="s">
        <v>614</v>
      </c>
      <c r="M108" s="41">
        <v>43033</v>
      </c>
      <c r="N108" s="25"/>
      <c r="O108" s="25"/>
      <c r="P108" s="25" t="s">
        <v>58</v>
      </c>
      <c r="Q108" s="25"/>
      <c r="R108" s="25"/>
    </row>
    <row r="109" spans="1:18" ht="60.75" x14ac:dyDescent="0.25">
      <c r="A109" s="25">
        <v>100</v>
      </c>
      <c r="B109" s="25" t="s">
        <v>619</v>
      </c>
      <c r="C109" s="47" t="s">
        <v>617</v>
      </c>
      <c r="D109" s="25" t="s">
        <v>610</v>
      </c>
      <c r="E109" s="25" t="s">
        <v>621</v>
      </c>
      <c r="F109" s="38" t="s">
        <v>622</v>
      </c>
      <c r="G109" s="38">
        <v>31.5</v>
      </c>
      <c r="H109" s="39">
        <v>169874.46</v>
      </c>
      <c r="I109" s="39">
        <v>0</v>
      </c>
      <c r="J109" s="39" t="s">
        <v>623</v>
      </c>
      <c r="K109" s="39"/>
      <c r="L109" s="40" t="s">
        <v>614</v>
      </c>
      <c r="M109" s="41">
        <v>43033</v>
      </c>
      <c r="N109" s="25"/>
      <c r="O109" s="25"/>
      <c r="P109" s="25" t="s">
        <v>58</v>
      </c>
      <c r="Q109" s="25"/>
      <c r="R109" s="25"/>
    </row>
    <row r="110" spans="1:18" ht="60.75" x14ac:dyDescent="0.25">
      <c r="A110" s="25">
        <v>101</v>
      </c>
      <c r="B110" s="25" t="s">
        <v>624</v>
      </c>
      <c r="C110" s="47" t="s">
        <v>620</v>
      </c>
      <c r="D110" s="25" t="s">
        <v>610</v>
      </c>
      <c r="E110" s="25" t="s">
        <v>625</v>
      </c>
      <c r="F110" s="38" t="s">
        <v>626</v>
      </c>
      <c r="G110" s="38">
        <v>54.1</v>
      </c>
      <c r="H110" s="39">
        <v>161002.68</v>
      </c>
      <c r="I110" s="39">
        <v>0</v>
      </c>
      <c r="J110" s="39">
        <v>161002.68</v>
      </c>
      <c r="K110" s="39"/>
      <c r="L110" s="40" t="s">
        <v>614</v>
      </c>
      <c r="M110" s="41">
        <v>43033</v>
      </c>
      <c r="N110" s="25"/>
      <c r="O110" s="25"/>
      <c r="P110" s="25" t="s">
        <v>58</v>
      </c>
      <c r="Q110" s="25"/>
      <c r="R110" s="25"/>
    </row>
    <row r="111" spans="1:18" ht="60.75" x14ac:dyDescent="0.25">
      <c r="A111" s="25">
        <v>102</v>
      </c>
      <c r="B111" s="25" t="s">
        <v>627</v>
      </c>
      <c r="C111" s="47" t="s">
        <v>609</v>
      </c>
      <c r="D111" s="25" t="s">
        <v>610</v>
      </c>
      <c r="E111" s="25" t="s">
        <v>611</v>
      </c>
      <c r="F111" s="38" t="s">
        <v>612</v>
      </c>
      <c r="G111" s="38" t="s">
        <v>613</v>
      </c>
      <c r="H111" s="39">
        <v>77757.119999999995</v>
      </c>
      <c r="I111" s="39">
        <v>0</v>
      </c>
      <c r="J111" s="39">
        <v>77757.119999999995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20.25" x14ac:dyDescent="0.25">
      <c r="A112" s="25"/>
      <c r="B112" s="25"/>
      <c r="C112" s="47"/>
      <c r="D112" s="25"/>
      <c r="E112" s="25"/>
      <c r="F112" s="38"/>
      <c r="G112" s="38"/>
      <c r="H112" s="39"/>
      <c r="I112" s="39"/>
      <c r="J112" s="39"/>
      <c r="K112" s="39"/>
      <c r="L112" s="40"/>
      <c r="M112" s="41"/>
      <c r="N112" s="25"/>
      <c r="O112" s="25"/>
      <c r="P112" s="25"/>
      <c r="Q112" s="25"/>
      <c r="R112" s="25"/>
    </row>
    <row r="113" spans="1:18" ht="20.25" x14ac:dyDescent="0.25">
      <c r="A113" s="25"/>
      <c r="B113" s="25"/>
      <c r="C113" s="47"/>
      <c r="D113" s="25"/>
      <c r="E113" s="25"/>
      <c r="F113" s="38"/>
      <c r="G113" s="38"/>
      <c r="H113" s="39"/>
      <c r="I113" s="39"/>
      <c r="J113" s="39"/>
      <c r="K113" s="39"/>
      <c r="L113" s="40"/>
      <c r="M113" s="41"/>
      <c r="N113" s="25"/>
      <c r="O113" s="25"/>
      <c r="P113" s="25"/>
      <c r="Q113" s="25"/>
      <c r="R113" s="25"/>
    </row>
    <row r="114" spans="1:18" ht="20.25" x14ac:dyDescent="0.25">
      <c r="A114" s="25"/>
      <c r="B114" s="25"/>
      <c r="C114" s="47"/>
      <c r="D114" s="25"/>
      <c r="E114" s="25"/>
      <c r="F114" s="38"/>
      <c r="G114" s="38"/>
      <c r="H114" s="39"/>
      <c r="I114" s="39"/>
      <c r="J114" s="39"/>
      <c r="K114" s="39"/>
      <c r="L114" s="40"/>
      <c r="M114" s="41"/>
      <c r="N114" s="25"/>
      <c r="O114" s="25"/>
      <c r="P114" s="25"/>
      <c r="Q114" s="25"/>
      <c r="R114" s="25"/>
    </row>
    <row r="115" spans="1:18" ht="21" x14ac:dyDescent="0.25">
      <c r="A115" s="25"/>
      <c r="B115" s="25"/>
      <c r="C115" s="47"/>
      <c r="D115" s="37" t="s">
        <v>109</v>
      </c>
      <c r="E115" s="31"/>
      <c r="F115" s="31"/>
      <c r="G115" s="31"/>
      <c r="H115" s="106">
        <f>SUM(H10:H111)</f>
        <v>39714663.040000014</v>
      </c>
      <c r="I115" s="106">
        <f>SUM(I10:I111)</f>
        <v>16961696.27</v>
      </c>
      <c r="J115" s="106">
        <f>SUM(J10:J111)</f>
        <v>22583092.309999999</v>
      </c>
      <c r="K115" s="45"/>
      <c r="L115" s="30"/>
      <c r="M115" s="25"/>
      <c r="N115" s="25"/>
      <c r="O115" s="25"/>
      <c r="P115" s="25"/>
      <c r="Q115" s="25"/>
      <c r="R115" s="25"/>
    </row>
    <row r="116" spans="1:18" ht="21" x14ac:dyDescent="0.25">
      <c r="A116" s="25"/>
      <c r="B116" s="25"/>
      <c r="C116" s="47"/>
      <c r="D116" s="37" t="s">
        <v>298</v>
      </c>
      <c r="E116" s="31"/>
      <c r="F116" s="31"/>
      <c r="G116" s="31"/>
      <c r="H116" s="106">
        <f>H115+H8</f>
        <v>40438569.180000015</v>
      </c>
      <c r="I116" s="106">
        <f>I115+I8</f>
        <v>17685602.41</v>
      </c>
      <c r="J116" s="106">
        <f>J115+J8</f>
        <v>22583092.309999999</v>
      </c>
      <c r="K116" s="45"/>
      <c r="L116" s="30"/>
      <c r="M116" s="25"/>
      <c r="N116" s="25"/>
      <c r="O116" s="25"/>
      <c r="P116" s="25"/>
      <c r="Q116" s="25"/>
      <c r="R116" s="25"/>
    </row>
    <row r="117" spans="1:18" ht="23.25" x14ac:dyDescent="0.25">
      <c r="A117" s="188" t="s">
        <v>50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90"/>
    </row>
    <row r="118" spans="1:18" ht="23.2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ht="101.25" customHeight="1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178" t="s">
        <v>110</v>
      </c>
      <c r="M119" s="178"/>
      <c r="N119" s="178"/>
      <c r="O119" s="35"/>
      <c r="P119" s="35"/>
      <c r="Q119" s="78" t="s">
        <v>541</v>
      </c>
      <c r="R119" s="35"/>
    </row>
  </sheetData>
  <mergeCells count="7">
    <mergeCell ref="L119:N119"/>
    <mergeCell ref="Q1:R1"/>
    <mergeCell ref="A2:R2"/>
    <mergeCell ref="A3:R3"/>
    <mergeCell ref="A5:R5"/>
    <mergeCell ref="A9:R9"/>
    <mergeCell ref="A117:R11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opLeftCell="A106" zoomScale="55" zoomScaleNormal="55" workbookViewId="0">
      <selection activeCell="J122" sqref="J122"/>
    </sheetView>
  </sheetViews>
  <sheetFormatPr defaultRowHeight="15" x14ac:dyDescent="0.25"/>
  <cols>
    <col min="2" max="2" width="23" customWidth="1"/>
    <col min="3" max="3" width="13.85546875" customWidth="1"/>
    <col min="4" max="4" width="39.42578125" customWidth="1"/>
    <col min="5" max="5" width="39.5703125" customWidth="1"/>
    <col min="6" max="6" width="27.28515625" customWidth="1"/>
    <col min="7" max="7" width="20.140625" customWidth="1"/>
    <col min="8" max="8" width="21.28515625" customWidth="1"/>
    <col min="9" max="9" width="22" customWidth="1"/>
    <col min="10" max="10" width="20.140625" customWidth="1"/>
    <col min="11" max="11" width="17.28515625" customWidth="1"/>
    <col min="12" max="12" width="32.7109375" customWidth="1"/>
    <col min="13" max="13" width="15.85546875" customWidth="1"/>
    <col min="14" max="14" width="17.28515625" customWidth="1"/>
    <col min="15" max="15" width="19.5703125" customWidth="1"/>
    <col min="16" max="16" width="15.5703125" customWidth="1"/>
    <col min="17" max="17" width="19.5703125" customWidth="1"/>
    <col min="18" max="18" width="15.5703125" customWidth="1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79" t="s">
        <v>150</v>
      </c>
      <c r="R1" s="179"/>
    </row>
    <row r="2" spans="1:18" ht="23.25" x14ac:dyDescent="0.25">
      <c r="A2" s="171" t="s">
        <v>0</v>
      </c>
      <c r="B2" s="171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23.25" x14ac:dyDescent="0.25">
      <c r="A3" s="171" t="s">
        <v>642</v>
      </c>
      <c r="B3" s="171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8" ht="409.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0" t="s">
        <v>49</v>
      </c>
      <c r="B5" s="181"/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3"/>
    </row>
    <row r="6" spans="1:18" ht="81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81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60.75" x14ac:dyDescent="0.25">
      <c r="A8" s="52">
        <v>3</v>
      </c>
      <c r="B8" s="25" t="s">
        <v>654</v>
      </c>
      <c r="C8" s="47"/>
      <c r="D8" s="43" t="s">
        <v>288</v>
      </c>
      <c r="E8" s="6" t="s">
        <v>655</v>
      </c>
      <c r="F8" s="6" t="s">
        <v>656</v>
      </c>
      <c r="G8" s="52">
        <v>6756</v>
      </c>
      <c r="H8" s="25">
        <v>366678.52</v>
      </c>
      <c r="I8" s="25">
        <v>366678.52</v>
      </c>
      <c r="J8" s="25">
        <v>0</v>
      </c>
      <c r="K8" s="25">
        <v>366678.52</v>
      </c>
      <c r="L8" s="25"/>
      <c r="M8" s="77">
        <v>43098</v>
      </c>
      <c r="N8" s="43"/>
      <c r="O8" s="43"/>
      <c r="P8" s="52" t="s">
        <v>58</v>
      </c>
      <c r="Q8" s="52"/>
      <c r="R8" s="52"/>
    </row>
    <row r="9" spans="1:18" ht="23.25" x14ac:dyDescent="0.25">
      <c r="A9" s="67"/>
      <c r="B9" s="67"/>
      <c r="C9" s="67"/>
      <c r="D9" s="9" t="s">
        <v>172</v>
      </c>
      <c r="E9" s="24"/>
      <c r="F9" s="24"/>
      <c r="G9" s="67"/>
      <c r="H9" s="52">
        <f>SUM(H6:H8)</f>
        <v>1090584.6600000001</v>
      </c>
      <c r="I9" s="52">
        <f>SUM(I6:I8)</f>
        <v>1090584.6600000001</v>
      </c>
      <c r="J9" s="52">
        <f>J6+J7</f>
        <v>0</v>
      </c>
      <c r="K9" s="52">
        <f>SUM(K6:K8)</f>
        <v>1090584.6600000001</v>
      </c>
      <c r="L9" s="24"/>
      <c r="M9" s="24"/>
      <c r="N9" s="24"/>
      <c r="O9" s="24"/>
      <c r="P9" s="67"/>
      <c r="Q9" s="67"/>
      <c r="R9" s="67"/>
    </row>
    <row r="10" spans="1:18" ht="23.25" x14ac:dyDescent="0.35">
      <c r="A10" s="184" t="s">
        <v>52</v>
      </c>
      <c r="B10" s="185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7"/>
    </row>
    <row r="11" spans="1:18" ht="101.25" x14ac:dyDescent="0.25">
      <c r="A11" s="25">
        <v>1</v>
      </c>
      <c r="B11" s="25" t="s">
        <v>360</v>
      </c>
      <c r="C11" s="26" t="s">
        <v>112</v>
      </c>
      <c r="D11" s="38" t="s">
        <v>53</v>
      </c>
      <c r="E11" s="25" t="s">
        <v>54</v>
      </c>
      <c r="F11" s="25" t="s">
        <v>324</v>
      </c>
      <c r="G11" s="25">
        <v>33.1</v>
      </c>
      <c r="H11" s="48">
        <v>85320</v>
      </c>
      <c r="I11" s="48">
        <v>85320</v>
      </c>
      <c r="J11" s="27">
        <f>H11-I11</f>
        <v>0</v>
      </c>
      <c r="K11" s="25"/>
      <c r="L11" s="25" t="s">
        <v>55</v>
      </c>
      <c r="M11" s="25" t="s">
        <v>56</v>
      </c>
      <c r="N11" s="25"/>
      <c r="O11" s="25"/>
      <c r="P11" s="25" t="s">
        <v>58</v>
      </c>
      <c r="Q11" s="25" t="s">
        <v>57</v>
      </c>
      <c r="R11" s="28"/>
    </row>
    <row r="12" spans="1:18" ht="60.75" x14ac:dyDescent="0.25">
      <c r="A12" s="25">
        <v>2</v>
      </c>
      <c r="B12" s="25" t="s">
        <v>361</v>
      </c>
      <c r="C12" s="29" t="s">
        <v>113</v>
      </c>
      <c r="D12" s="38" t="s">
        <v>63</v>
      </c>
      <c r="E12" s="42" t="s">
        <v>64</v>
      </c>
      <c r="F12" s="25" t="s">
        <v>325</v>
      </c>
      <c r="G12" s="38">
        <v>573.29999999999995</v>
      </c>
      <c r="H12" s="48">
        <v>360000</v>
      </c>
      <c r="I12" s="48">
        <v>360000</v>
      </c>
      <c r="J12" s="27">
        <f t="shared" ref="J12:J20" si="0">H12-I12</f>
        <v>0</v>
      </c>
      <c r="K12" s="25"/>
      <c r="L12" s="25" t="s">
        <v>65</v>
      </c>
      <c r="M12" s="25" t="s">
        <v>66</v>
      </c>
      <c r="N12" s="25"/>
      <c r="O12" s="25"/>
      <c r="P12" s="25" t="s">
        <v>58</v>
      </c>
      <c r="Q12" s="25" t="s">
        <v>635</v>
      </c>
      <c r="R12" s="25"/>
    </row>
    <row r="13" spans="1:18" ht="60.75" x14ac:dyDescent="0.25">
      <c r="A13" s="25">
        <v>3</v>
      </c>
      <c r="B13" s="25" t="s">
        <v>362</v>
      </c>
      <c r="C13" s="29" t="s">
        <v>114</v>
      </c>
      <c r="D13" s="40" t="s">
        <v>71</v>
      </c>
      <c r="E13" s="42" t="s">
        <v>67</v>
      </c>
      <c r="F13" s="25" t="s">
        <v>326</v>
      </c>
      <c r="G13" s="38">
        <v>35.1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72</v>
      </c>
      <c r="M13" s="25"/>
      <c r="N13" s="25"/>
      <c r="O13" s="25"/>
      <c r="P13" s="25" t="s">
        <v>58</v>
      </c>
      <c r="Q13" s="109" t="s">
        <v>637</v>
      </c>
      <c r="R13" s="25"/>
    </row>
    <row r="14" spans="1:18" ht="60.75" x14ac:dyDescent="0.25">
      <c r="A14" s="25">
        <v>4</v>
      </c>
      <c r="B14" s="25" t="s">
        <v>363</v>
      </c>
      <c r="C14" s="29" t="s">
        <v>115</v>
      </c>
      <c r="D14" s="40" t="s">
        <v>71</v>
      </c>
      <c r="E14" s="42" t="s">
        <v>68</v>
      </c>
      <c r="F14" s="25" t="s">
        <v>327</v>
      </c>
      <c r="G14" s="38">
        <v>34.799999999999997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73</v>
      </c>
      <c r="M14" s="25"/>
      <c r="N14" s="25"/>
      <c r="O14" s="25"/>
      <c r="P14" s="25" t="s">
        <v>58</v>
      </c>
      <c r="Q14" s="109" t="s">
        <v>637</v>
      </c>
      <c r="R14" s="25"/>
    </row>
    <row r="15" spans="1:18" ht="81" x14ac:dyDescent="0.25">
      <c r="A15" s="111">
        <v>5</v>
      </c>
      <c r="B15" s="111" t="s">
        <v>364</v>
      </c>
      <c r="C15" s="112" t="s">
        <v>116</v>
      </c>
      <c r="D15" s="113" t="s">
        <v>71</v>
      </c>
      <c r="E15" s="114" t="s">
        <v>69</v>
      </c>
      <c r="F15" s="111" t="s">
        <v>328</v>
      </c>
      <c r="G15" s="113">
        <v>35.299999999999997</v>
      </c>
      <c r="H15" s="115">
        <v>693000</v>
      </c>
      <c r="I15" s="115">
        <v>693000</v>
      </c>
      <c r="J15" s="116">
        <f t="shared" si="0"/>
        <v>0</v>
      </c>
      <c r="K15" s="111"/>
      <c r="L15" s="113" t="s">
        <v>74</v>
      </c>
      <c r="M15" s="111"/>
      <c r="N15" s="111" t="s">
        <v>640</v>
      </c>
      <c r="O15" s="117">
        <v>43110</v>
      </c>
      <c r="P15" s="111" t="s">
        <v>58</v>
      </c>
      <c r="Q15" s="111" t="s">
        <v>637</v>
      </c>
      <c r="R15" s="111"/>
    </row>
    <row r="16" spans="1:18" ht="81" x14ac:dyDescent="0.25">
      <c r="A16" s="111">
        <v>6</v>
      </c>
      <c r="B16" s="111" t="s">
        <v>365</v>
      </c>
      <c r="C16" s="112" t="s">
        <v>117</v>
      </c>
      <c r="D16" s="113" t="s">
        <v>71</v>
      </c>
      <c r="E16" s="114" t="s">
        <v>70</v>
      </c>
      <c r="F16" s="111" t="s">
        <v>329</v>
      </c>
      <c r="G16" s="113">
        <v>35</v>
      </c>
      <c r="H16" s="115">
        <v>693000</v>
      </c>
      <c r="I16" s="115">
        <v>693000</v>
      </c>
      <c r="J16" s="116">
        <f t="shared" si="0"/>
        <v>0</v>
      </c>
      <c r="K16" s="111"/>
      <c r="L16" s="113" t="s">
        <v>75</v>
      </c>
      <c r="M16" s="111"/>
      <c r="N16" s="111" t="s">
        <v>636</v>
      </c>
      <c r="O16" s="117">
        <v>43087</v>
      </c>
      <c r="P16" s="111" t="s">
        <v>58</v>
      </c>
      <c r="Q16" s="111" t="s">
        <v>637</v>
      </c>
      <c r="R16" s="111"/>
    </row>
    <row r="17" spans="1:18" ht="81" x14ac:dyDescent="0.25">
      <c r="A17" s="111">
        <v>7</v>
      </c>
      <c r="B17" s="111" t="s">
        <v>643</v>
      </c>
      <c r="C17" s="112" t="s">
        <v>644</v>
      </c>
      <c r="D17" s="113" t="s">
        <v>645</v>
      </c>
      <c r="E17" s="114" t="s">
        <v>646</v>
      </c>
      <c r="F17" s="111" t="s">
        <v>647</v>
      </c>
      <c r="G17" s="113">
        <v>32.799999999999997</v>
      </c>
      <c r="H17" s="115">
        <v>318000</v>
      </c>
      <c r="I17" s="115">
        <v>318000</v>
      </c>
      <c r="J17" s="116">
        <f t="shared" si="0"/>
        <v>0</v>
      </c>
      <c r="K17" s="111"/>
      <c r="L17" s="113" t="s">
        <v>648</v>
      </c>
      <c r="M17" s="111"/>
      <c r="N17" s="111" t="s">
        <v>653</v>
      </c>
      <c r="O17" s="111"/>
      <c r="P17" s="111" t="s">
        <v>58</v>
      </c>
      <c r="Q17" s="111"/>
      <c r="R17" s="111"/>
    </row>
    <row r="18" spans="1:18" ht="60.75" x14ac:dyDescent="0.25">
      <c r="A18" s="25">
        <v>8</v>
      </c>
      <c r="B18" s="25" t="s">
        <v>366</v>
      </c>
      <c r="C18" s="29" t="s">
        <v>118</v>
      </c>
      <c r="D18" s="38" t="s">
        <v>76</v>
      </c>
      <c r="E18" s="47" t="s">
        <v>78</v>
      </c>
      <c r="F18" s="25"/>
      <c r="G18" s="48"/>
      <c r="H18" s="48">
        <v>178362</v>
      </c>
      <c r="I18" s="48">
        <v>30130</v>
      </c>
      <c r="J18" s="27">
        <f t="shared" si="0"/>
        <v>148232</v>
      </c>
      <c r="K18" s="25"/>
      <c r="L18" s="38" t="s">
        <v>79</v>
      </c>
      <c r="M18" s="25"/>
      <c r="N18" s="25"/>
      <c r="O18" s="25"/>
      <c r="P18" s="25" t="s">
        <v>58</v>
      </c>
      <c r="Q18" s="25" t="s">
        <v>638</v>
      </c>
      <c r="R18" s="25"/>
    </row>
    <row r="19" spans="1:18" ht="60.75" x14ac:dyDescent="0.25">
      <c r="A19" s="25">
        <v>9</v>
      </c>
      <c r="B19" s="25" t="s">
        <v>367</v>
      </c>
      <c r="C19" s="29" t="s">
        <v>119</v>
      </c>
      <c r="D19" s="38" t="s">
        <v>77</v>
      </c>
      <c r="E19" s="47" t="s">
        <v>78</v>
      </c>
      <c r="F19" s="25"/>
      <c r="G19" s="48"/>
      <c r="H19" s="48">
        <v>68300</v>
      </c>
      <c r="I19" s="48">
        <v>2454</v>
      </c>
      <c r="J19" s="27">
        <f t="shared" si="0"/>
        <v>65846</v>
      </c>
      <c r="K19" s="25"/>
      <c r="L19" s="38" t="s">
        <v>79</v>
      </c>
      <c r="M19" s="25"/>
      <c r="N19" s="25"/>
      <c r="O19" s="25"/>
      <c r="P19" s="25" t="s">
        <v>58</v>
      </c>
      <c r="Q19" s="25" t="s">
        <v>638</v>
      </c>
      <c r="R19" s="25"/>
    </row>
    <row r="20" spans="1:18" ht="60.75" x14ac:dyDescent="0.25">
      <c r="A20" s="25">
        <v>10</v>
      </c>
      <c r="B20" s="25" t="s">
        <v>368</v>
      </c>
      <c r="C20" s="29" t="s">
        <v>120</v>
      </c>
      <c r="D20" s="38" t="s">
        <v>285</v>
      </c>
      <c r="E20" s="47" t="s">
        <v>80</v>
      </c>
      <c r="F20" s="25" t="s">
        <v>330</v>
      </c>
      <c r="G20" s="38" t="s">
        <v>284</v>
      </c>
      <c r="H20" s="48">
        <v>288283</v>
      </c>
      <c r="I20" s="48">
        <v>288283</v>
      </c>
      <c r="J20" s="27">
        <f t="shared" si="0"/>
        <v>0</v>
      </c>
      <c r="K20" s="25"/>
      <c r="L20" s="38" t="s">
        <v>81</v>
      </c>
      <c r="M20" s="25"/>
      <c r="N20" s="25"/>
      <c r="O20" s="25"/>
      <c r="P20" s="25" t="s">
        <v>58</v>
      </c>
      <c r="Q20" s="25" t="s">
        <v>639</v>
      </c>
      <c r="R20" s="25"/>
    </row>
    <row r="21" spans="1:18" ht="60.75" x14ac:dyDescent="0.25">
      <c r="A21" s="25">
        <v>11</v>
      </c>
      <c r="B21" s="25" t="s">
        <v>369</v>
      </c>
      <c r="C21" s="32" t="s">
        <v>121</v>
      </c>
      <c r="D21" s="38" t="s">
        <v>82</v>
      </c>
      <c r="E21" s="38" t="s">
        <v>84</v>
      </c>
      <c r="F21" s="38" t="s">
        <v>331</v>
      </c>
      <c r="G21" s="38">
        <v>64.2</v>
      </c>
      <c r="H21" s="38">
        <v>1686400</v>
      </c>
      <c r="I21" s="38">
        <v>1686400</v>
      </c>
      <c r="J21" s="27">
        <v>0</v>
      </c>
      <c r="K21" s="25"/>
      <c r="L21" s="40" t="s">
        <v>83</v>
      </c>
      <c r="M21" s="25"/>
      <c r="N21" s="25"/>
      <c r="O21" s="25"/>
      <c r="P21" s="25" t="s">
        <v>58</v>
      </c>
      <c r="Q21" s="25"/>
      <c r="R21" s="25"/>
    </row>
    <row r="22" spans="1:18" ht="60.75" x14ac:dyDescent="0.25">
      <c r="A22" s="25">
        <v>12</v>
      </c>
      <c r="B22" s="25" t="s">
        <v>370</v>
      </c>
      <c r="C22" s="32" t="s">
        <v>123</v>
      </c>
      <c r="D22" s="49" t="s">
        <v>85</v>
      </c>
      <c r="E22" s="49" t="s">
        <v>122</v>
      </c>
      <c r="F22" s="38"/>
      <c r="G22" s="49">
        <v>63.9</v>
      </c>
      <c r="H22" s="39">
        <v>176370.75</v>
      </c>
      <c r="I22" s="39">
        <v>0</v>
      </c>
      <c r="J22" s="39">
        <v>176370.75</v>
      </c>
      <c r="K22" s="25"/>
      <c r="L22" s="40" t="s">
        <v>103</v>
      </c>
      <c r="M22" s="25"/>
      <c r="N22" s="25"/>
      <c r="O22" s="25"/>
      <c r="P22" s="25" t="s">
        <v>58</v>
      </c>
      <c r="Q22" s="25"/>
      <c r="R22" s="25"/>
    </row>
    <row r="23" spans="1:18" ht="60.75" x14ac:dyDescent="0.25">
      <c r="A23" s="25">
        <v>13</v>
      </c>
      <c r="B23" s="25" t="s">
        <v>371</v>
      </c>
      <c r="C23" s="32" t="s">
        <v>124</v>
      </c>
      <c r="D23" s="38" t="s">
        <v>86</v>
      </c>
      <c r="E23" s="38" t="s">
        <v>87</v>
      </c>
      <c r="F23" s="38" t="s">
        <v>332</v>
      </c>
      <c r="G23" s="38">
        <v>24.7</v>
      </c>
      <c r="H23" s="39">
        <v>57279.75</v>
      </c>
      <c r="I23" s="39">
        <v>0</v>
      </c>
      <c r="J23" s="39">
        <v>57279.75</v>
      </c>
      <c r="K23" s="25"/>
      <c r="L23" s="40" t="s">
        <v>104</v>
      </c>
      <c r="M23" s="25"/>
      <c r="N23" s="25"/>
      <c r="O23" s="25"/>
      <c r="P23" s="25" t="s">
        <v>58</v>
      </c>
      <c r="Q23" s="25"/>
      <c r="R23" s="25"/>
    </row>
    <row r="24" spans="1:18" ht="60.75" x14ac:dyDescent="0.25">
      <c r="A24" s="25">
        <v>14</v>
      </c>
      <c r="B24" s="25" t="s">
        <v>372</v>
      </c>
      <c r="C24" s="32" t="s">
        <v>125</v>
      </c>
      <c r="D24" s="38" t="s">
        <v>88</v>
      </c>
      <c r="E24" s="38" t="s">
        <v>87</v>
      </c>
      <c r="F24" s="38" t="s">
        <v>333</v>
      </c>
      <c r="G24" s="38">
        <v>43.7</v>
      </c>
      <c r="H24" s="39">
        <v>99999</v>
      </c>
      <c r="I24" s="39">
        <v>0</v>
      </c>
      <c r="J24" s="39">
        <v>99999</v>
      </c>
      <c r="K24" s="25"/>
      <c r="L24" s="40" t="s">
        <v>104</v>
      </c>
      <c r="M24" s="25"/>
      <c r="N24" s="25"/>
      <c r="O24" s="25"/>
      <c r="P24" s="25" t="s">
        <v>58</v>
      </c>
      <c r="Q24" s="25"/>
      <c r="R24" s="25"/>
    </row>
    <row r="25" spans="1:18" ht="60.75" x14ac:dyDescent="0.25">
      <c r="A25" s="25">
        <v>15</v>
      </c>
      <c r="B25" s="25" t="s">
        <v>373</v>
      </c>
      <c r="C25" s="32" t="s">
        <v>126</v>
      </c>
      <c r="D25" s="38" t="s">
        <v>89</v>
      </c>
      <c r="E25" s="38" t="s">
        <v>90</v>
      </c>
      <c r="F25" s="38" t="s">
        <v>334</v>
      </c>
      <c r="G25" s="38">
        <v>34</v>
      </c>
      <c r="H25" s="39">
        <v>116297</v>
      </c>
      <c r="I25" s="39">
        <v>0</v>
      </c>
      <c r="J25" s="39">
        <v>116297</v>
      </c>
      <c r="K25" s="25"/>
      <c r="L25" s="40" t="s">
        <v>105</v>
      </c>
      <c r="M25" s="25"/>
      <c r="N25" s="25"/>
      <c r="O25" s="25"/>
      <c r="P25" s="25" t="s">
        <v>58</v>
      </c>
      <c r="Q25" s="25"/>
      <c r="R25" s="25"/>
    </row>
    <row r="26" spans="1:18" ht="60.75" x14ac:dyDescent="0.25">
      <c r="A26" s="25">
        <v>16</v>
      </c>
      <c r="B26" s="25" t="s">
        <v>374</v>
      </c>
      <c r="C26" s="32" t="s">
        <v>127</v>
      </c>
      <c r="D26" s="38" t="s">
        <v>91</v>
      </c>
      <c r="E26" s="38" t="s">
        <v>90</v>
      </c>
      <c r="F26" s="38" t="s">
        <v>335</v>
      </c>
      <c r="G26" s="38">
        <v>77.5</v>
      </c>
      <c r="H26" s="39">
        <v>265088</v>
      </c>
      <c r="I26" s="39">
        <v>0</v>
      </c>
      <c r="J26" s="39">
        <v>265088</v>
      </c>
      <c r="K26" s="25"/>
      <c r="L26" s="40" t="s">
        <v>105</v>
      </c>
      <c r="M26" s="25"/>
      <c r="N26" s="25"/>
      <c r="O26" s="25"/>
      <c r="P26" s="25" t="s">
        <v>58</v>
      </c>
      <c r="Q26" s="25"/>
      <c r="R26" s="25"/>
    </row>
    <row r="27" spans="1:18" ht="60.75" x14ac:dyDescent="0.25">
      <c r="A27" s="25">
        <v>17</v>
      </c>
      <c r="B27" s="25" t="s">
        <v>376</v>
      </c>
      <c r="C27" s="32" t="s">
        <v>128</v>
      </c>
      <c r="D27" s="38" t="s">
        <v>85</v>
      </c>
      <c r="E27" s="38" t="s">
        <v>377</v>
      </c>
      <c r="F27" s="38" t="s">
        <v>336</v>
      </c>
      <c r="G27" s="38">
        <v>63.7</v>
      </c>
      <c r="H27" s="39">
        <v>173707.5</v>
      </c>
      <c r="I27" s="39">
        <v>0</v>
      </c>
      <c r="J27" s="39">
        <v>173707.5</v>
      </c>
      <c r="K27" s="25"/>
      <c r="L27" s="40" t="s">
        <v>106</v>
      </c>
      <c r="M27" s="25"/>
      <c r="N27" s="25"/>
      <c r="O27" s="25"/>
      <c r="P27" s="25" t="s">
        <v>58</v>
      </c>
      <c r="Q27" s="25"/>
      <c r="R27" s="25"/>
    </row>
    <row r="28" spans="1:18" ht="60.75" x14ac:dyDescent="0.25">
      <c r="A28" s="25">
        <v>18</v>
      </c>
      <c r="B28" s="25" t="s">
        <v>375</v>
      </c>
      <c r="C28" s="32" t="s">
        <v>129</v>
      </c>
      <c r="D28" s="38" t="s">
        <v>92</v>
      </c>
      <c r="E28" s="38" t="s">
        <v>93</v>
      </c>
      <c r="F28" s="38" t="s">
        <v>337</v>
      </c>
      <c r="G28" s="38">
        <v>63.9</v>
      </c>
      <c r="H28" s="39">
        <v>174264</v>
      </c>
      <c r="I28" s="40">
        <v>0</v>
      </c>
      <c r="J28" s="39">
        <v>174264</v>
      </c>
      <c r="K28" s="25"/>
      <c r="L28" s="40" t="s">
        <v>106</v>
      </c>
      <c r="M28" s="25"/>
      <c r="N28" s="25"/>
      <c r="O28" s="25"/>
      <c r="P28" s="25" t="s">
        <v>58</v>
      </c>
      <c r="Q28" s="25"/>
      <c r="R28" s="25"/>
    </row>
    <row r="29" spans="1:18" ht="60.75" x14ac:dyDescent="0.25">
      <c r="A29" s="25">
        <v>19</v>
      </c>
      <c r="B29" s="25" t="s">
        <v>378</v>
      </c>
      <c r="C29" s="32" t="s">
        <v>130</v>
      </c>
      <c r="D29" s="38" t="s">
        <v>97</v>
      </c>
      <c r="E29" s="38" t="s">
        <v>98</v>
      </c>
      <c r="F29" s="38" t="s">
        <v>338</v>
      </c>
      <c r="G29" s="38">
        <v>49.1</v>
      </c>
      <c r="H29" s="39">
        <v>166592.25</v>
      </c>
      <c r="I29" s="39">
        <v>0</v>
      </c>
      <c r="J29" s="27">
        <v>166592.25</v>
      </c>
      <c r="K29" s="25"/>
      <c r="L29" s="40" t="s">
        <v>107</v>
      </c>
      <c r="M29" s="25"/>
      <c r="N29" s="25"/>
      <c r="O29" s="25"/>
      <c r="P29" s="25" t="s">
        <v>58</v>
      </c>
      <c r="Q29" s="25"/>
      <c r="R29" s="25"/>
    </row>
    <row r="30" spans="1:18" ht="81" x14ac:dyDescent="0.25">
      <c r="A30" s="111">
        <v>20</v>
      </c>
      <c r="B30" s="111" t="s">
        <v>649</v>
      </c>
      <c r="C30" s="112" t="s">
        <v>650</v>
      </c>
      <c r="D30" s="113" t="s">
        <v>651</v>
      </c>
      <c r="E30" s="113" t="s">
        <v>98</v>
      </c>
      <c r="F30" s="113" t="s">
        <v>652</v>
      </c>
      <c r="G30" s="113">
        <v>41.1</v>
      </c>
      <c r="H30" s="115">
        <v>141231.75</v>
      </c>
      <c r="I30" s="115">
        <v>0</v>
      </c>
      <c r="J30" s="116">
        <v>141231.75</v>
      </c>
      <c r="K30" s="111"/>
      <c r="L30" s="113" t="s">
        <v>107</v>
      </c>
      <c r="M30" s="111"/>
      <c r="N30" s="111" t="s">
        <v>653</v>
      </c>
      <c r="O30" s="111"/>
      <c r="P30" s="111" t="s">
        <v>58</v>
      </c>
      <c r="Q30" s="111"/>
      <c r="R30" s="111"/>
    </row>
    <row r="31" spans="1:18" ht="81" x14ac:dyDescent="0.25">
      <c r="A31" s="111">
        <v>21</v>
      </c>
      <c r="B31" s="111" t="s">
        <v>379</v>
      </c>
      <c r="C31" s="112" t="s">
        <v>131</v>
      </c>
      <c r="D31" s="113" t="s">
        <v>86</v>
      </c>
      <c r="E31" s="113" t="s">
        <v>99</v>
      </c>
      <c r="F31" s="113" t="s">
        <v>339</v>
      </c>
      <c r="G31" s="113">
        <v>41</v>
      </c>
      <c r="H31" s="115">
        <v>106848</v>
      </c>
      <c r="I31" s="115">
        <v>0</v>
      </c>
      <c r="J31" s="116">
        <v>106848</v>
      </c>
      <c r="K31" s="111"/>
      <c r="L31" s="113" t="s">
        <v>108</v>
      </c>
      <c r="M31" s="111"/>
      <c r="N31" s="111" t="s">
        <v>636</v>
      </c>
      <c r="O31" s="111"/>
      <c r="P31" s="111" t="s">
        <v>58</v>
      </c>
      <c r="Q31" s="111"/>
      <c r="R31" s="111"/>
    </row>
    <row r="32" spans="1:18" ht="60.75" x14ac:dyDescent="0.25">
      <c r="A32" s="25">
        <v>22</v>
      </c>
      <c r="B32" s="25" t="s">
        <v>380</v>
      </c>
      <c r="C32" s="32" t="s">
        <v>132</v>
      </c>
      <c r="D32" s="38" t="s">
        <v>94</v>
      </c>
      <c r="E32" s="38" t="s">
        <v>99</v>
      </c>
      <c r="F32" s="38" t="s">
        <v>340</v>
      </c>
      <c r="G32" s="38">
        <v>41.8</v>
      </c>
      <c r="H32" s="39">
        <v>108875.25</v>
      </c>
      <c r="I32" s="39">
        <v>0</v>
      </c>
      <c r="J32" s="39">
        <v>108875.25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81" x14ac:dyDescent="0.25">
      <c r="A33" s="111">
        <v>23</v>
      </c>
      <c r="B33" s="111" t="s">
        <v>381</v>
      </c>
      <c r="C33" s="112" t="s">
        <v>133</v>
      </c>
      <c r="D33" s="113" t="s">
        <v>89</v>
      </c>
      <c r="E33" s="113" t="s">
        <v>99</v>
      </c>
      <c r="F33" s="113" t="s">
        <v>341</v>
      </c>
      <c r="G33" s="113">
        <v>39.6</v>
      </c>
      <c r="H33" s="115">
        <v>103151.25</v>
      </c>
      <c r="I33" s="115">
        <v>0</v>
      </c>
      <c r="J33" s="115">
        <v>103151.25</v>
      </c>
      <c r="K33" s="111"/>
      <c r="L33" s="113" t="s">
        <v>108</v>
      </c>
      <c r="M33" s="111"/>
      <c r="N33" s="111" t="s">
        <v>636</v>
      </c>
      <c r="O33" s="111"/>
      <c r="P33" s="111" t="s">
        <v>58</v>
      </c>
      <c r="Q33" s="111"/>
      <c r="R33" s="111"/>
    </row>
    <row r="34" spans="1:18" ht="60.75" x14ac:dyDescent="0.25">
      <c r="A34" s="25">
        <v>24</v>
      </c>
      <c r="B34" s="25" t="s">
        <v>382</v>
      </c>
      <c r="C34" s="32" t="s">
        <v>134</v>
      </c>
      <c r="D34" s="38" t="s">
        <v>100</v>
      </c>
      <c r="E34" s="38" t="s">
        <v>99</v>
      </c>
      <c r="F34" s="38" t="s">
        <v>342</v>
      </c>
      <c r="G34" s="38">
        <v>43.1</v>
      </c>
      <c r="H34" s="39">
        <v>112293.75</v>
      </c>
      <c r="I34" s="39">
        <v>0</v>
      </c>
      <c r="J34" s="39">
        <v>112293.75</v>
      </c>
      <c r="K34" s="25"/>
      <c r="L34" s="40" t="s">
        <v>108</v>
      </c>
      <c r="M34" s="25"/>
      <c r="N34" s="25"/>
      <c r="O34" s="25"/>
      <c r="P34" s="25" t="s">
        <v>58</v>
      </c>
      <c r="Q34" s="25"/>
      <c r="R34" s="25"/>
    </row>
    <row r="35" spans="1:18" ht="60.75" x14ac:dyDescent="0.25">
      <c r="A35" s="25">
        <v>25</v>
      </c>
      <c r="B35" s="25" t="s">
        <v>383</v>
      </c>
      <c r="C35" s="32" t="s">
        <v>135</v>
      </c>
      <c r="D35" s="38" t="s">
        <v>101</v>
      </c>
      <c r="E35" s="38" t="s">
        <v>99</v>
      </c>
      <c r="F35" s="38" t="s">
        <v>343</v>
      </c>
      <c r="G35" s="38">
        <v>29.1</v>
      </c>
      <c r="H35" s="39">
        <v>75803.25</v>
      </c>
      <c r="I35" s="39">
        <v>0</v>
      </c>
      <c r="J35" s="39">
        <v>75803.25</v>
      </c>
      <c r="K35" s="25"/>
      <c r="L35" s="40" t="s">
        <v>108</v>
      </c>
      <c r="M35" s="25"/>
      <c r="N35" s="25"/>
      <c r="O35" s="25"/>
      <c r="P35" s="25" t="s">
        <v>58</v>
      </c>
      <c r="Q35" s="25"/>
      <c r="R35" s="25"/>
    </row>
    <row r="36" spans="1:18" ht="60.75" x14ac:dyDescent="0.25">
      <c r="A36" s="25">
        <v>26</v>
      </c>
      <c r="B36" s="25" t="s">
        <v>384</v>
      </c>
      <c r="C36" s="32" t="s">
        <v>136</v>
      </c>
      <c r="D36" s="38" t="s">
        <v>102</v>
      </c>
      <c r="E36" s="38" t="s">
        <v>99</v>
      </c>
      <c r="F36" s="38" t="s">
        <v>344</v>
      </c>
      <c r="G36" s="38">
        <v>44.9</v>
      </c>
      <c r="H36" s="39">
        <v>116984.25</v>
      </c>
      <c r="I36" s="39">
        <v>0</v>
      </c>
      <c r="J36" s="39">
        <v>116984.25</v>
      </c>
      <c r="K36" s="25"/>
      <c r="L36" s="40" t="s">
        <v>108</v>
      </c>
      <c r="M36" s="25"/>
      <c r="N36" s="25"/>
      <c r="O36" s="25"/>
      <c r="P36" s="25" t="s">
        <v>58</v>
      </c>
      <c r="Q36" s="25"/>
      <c r="R36" s="25"/>
    </row>
    <row r="37" spans="1:18" ht="60.75" x14ac:dyDescent="0.25">
      <c r="A37" s="25">
        <v>27</v>
      </c>
      <c r="B37" s="25" t="s">
        <v>385</v>
      </c>
      <c r="C37" s="32" t="s">
        <v>146</v>
      </c>
      <c r="D37" s="44" t="s">
        <v>96</v>
      </c>
      <c r="E37" s="44" t="s">
        <v>99</v>
      </c>
      <c r="F37" s="44" t="s">
        <v>345</v>
      </c>
      <c r="G37" s="44">
        <v>41.4</v>
      </c>
      <c r="H37" s="39">
        <v>107841.74</v>
      </c>
      <c r="I37" s="39">
        <v>0</v>
      </c>
      <c r="J37" s="39">
        <v>107841.74</v>
      </c>
      <c r="K37" s="25"/>
      <c r="L37" s="40" t="s">
        <v>149</v>
      </c>
      <c r="M37" s="25"/>
      <c r="N37" s="25"/>
      <c r="O37" s="25"/>
      <c r="P37" s="25" t="s">
        <v>58</v>
      </c>
      <c r="Q37" s="25"/>
      <c r="R37" s="25"/>
    </row>
    <row r="38" spans="1:18" ht="60.75" x14ac:dyDescent="0.25">
      <c r="A38" s="25">
        <v>28</v>
      </c>
      <c r="B38" s="25" t="s">
        <v>386</v>
      </c>
      <c r="C38" s="32" t="s">
        <v>147</v>
      </c>
      <c r="D38" s="44" t="s">
        <v>148</v>
      </c>
      <c r="E38" s="44" t="s">
        <v>99</v>
      </c>
      <c r="F38" s="44" t="s">
        <v>346</v>
      </c>
      <c r="G38" s="44">
        <v>39.700000000000003</v>
      </c>
      <c r="H38" s="39">
        <v>103429.5</v>
      </c>
      <c r="I38" s="39">
        <v>0</v>
      </c>
      <c r="J38" s="39">
        <v>103429.5</v>
      </c>
      <c r="K38" s="25"/>
      <c r="L38" s="40" t="s">
        <v>149</v>
      </c>
      <c r="M38" s="25"/>
      <c r="N38" s="25"/>
      <c r="O38" s="25"/>
      <c r="P38" s="25" t="s">
        <v>58</v>
      </c>
      <c r="Q38" s="25"/>
      <c r="R38" s="25"/>
    </row>
    <row r="39" spans="1:18" ht="60.75" x14ac:dyDescent="0.25">
      <c r="A39" s="25">
        <v>29</v>
      </c>
      <c r="B39" s="25" t="s">
        <v>432</v>
      </c>
      <c r="C39" s="32" t="s">
        <v>151</v>
      </c>
      <c r="D39" s="25" t="s">
        <v>174</v>
      </c>
      <c r="E39" s="44" t="s">
        <v>152</v>
      </c>
      <c r="F39" s="44" t="s">
        <v>347</v>
      </c>
      <c r="G39" s="44">
        <v>50.4</v>
      </c>
      <c r="H39" s="39">
        <v>1339696</v>
      </c>
      <c r="I39" s="39">
        <v>1339696</v>
      </c>
      <c r="J39" s="27"/>
      <c r="K39" s="25"/>
      <c r="L39" s="40" t="s">
        <v>153</v>
      </c>
      <c r="M39" s="25"/>
      <c r="N39" s="25"/>
      <c r="O39" s="25"/>
      <c r="P39" s="25" t="s">
        <v>58</v>
      </c>
      <c r="Q39" s="25"/>
      <c r="R39" s="25"/>
    </row>
    <row r="40" spans="1:18" ht="60.75" x14ac:dyDescent="0.25">
      <c r="A40" s="25">
        <v>30</v>
      </c>
      <c r="B40" s="25" t="s">
        <v>387</v>
      </c>
      <c r="C40" s="34" t="s">
        <v>154</v>
      </c>
      <c r="D40" s="107" t="s">
        <v>162</v>
      </c>
      <c r="E40" s="50" t="s">
        <v>158</v>
      </c>
      <c r="F40" s="50" t="s">
        <v>168</v>
      </c>
      <c r="G40" s="50">
        <v>36.200000000000003</v>
      </c>
      <c r="H40" s="51">
        <v>62228</v>
      </c>
      <c r="I40" s="51">
        <v>0</v>
      </c>
      <c r="J40" s="51">
        <v>62228</v>
      </c>
      <c r="K40" s="33"/>
      <c r="L40" s="107" t="s">
        <v>163</v>
      </c>
      <c r="M40" s="33"/>
      <c r="N40" s="33"/>
      <c r="O40" s="33"/>
      <c r="P40" s="25" t="s">
        <v>58</v>
      </c>
      <c r="Q40" s="33"/>
      <c r="R40" s="33"/>
    </row>
    <row r="41" spans="1:18" ht="121.5" x14ac:dyDescent="0.25">
      <c r="A41" s="111">
        <v>31</v>
      </c>
      <c r="B41" s="111" t="s">
        <v>388</v>
      </c>
      <c r="C41" s="118" t="s">
        <v>155</v>
      </c>
      <c r="D41" s="111" t="s">
        <v>162</v>
      </c>
      <c r="E41" s="113" t="s">
        <v>159</v>
      </c>
      <c r="F41" s="113" t="s">
        <v>630</v>
      </c>
      <c r="G41" s="113">
        <v>36.200000000000003</v>
      </c>
      <c r="H41" s="115">
        <v>62228</v>
      </c>
      <c r="I41" s="115">
        <v>0</v>
      </c>
      <c r="J41" s="115">
        <v>62228</v>
      </c>
      <c r="K41" s="111"/>
      <c r="L41" s="111" t="s">
        <v>166</v>
      </c>
      <c r="M41" s="111"/>
      <c r="N41" s="111" t="s">
        <v>641</v>
      </c>
      <c r="O41" s="111"/>
      <c r="P41" s="111" t="s">
        <v>58</v>
      </c>
      <c r="Q41" s="111"/>
      <c r="R41" s="111"/>
    </row>
    <row r="42" spans="1:18" ht="121.5" x14ac:dyDescent="0.25">
      <c r="A42" s="111">
        <v>32</v>
      </c>
      <c r="B42" s="111" t="s">
        <v>389</v>
      </c>
      <c r="C42" s="118" t="s">
        <v>156</v>
      </c>
      <c r="D42" s="111" t="s">
        <v>162</v>
      </c>
      <c r="E42" s="113" t="s">
        <v>160</v>
      </c>
      <c r="F42" s="113" t="s">
        <v>169</v>
      </c>
      <c r="G42" s="113">
        <v>36.799999999999997</v>
      </c>
      <c r="H42" s="115">
        <v>62739</v>
      </c>
      <c r="I42" s="115">
        <v>0</v>
      </c>
      <c r="J42" s="115">
        <v>62739</v>
      </c>
      <c r="K42" s="111"/>
      <c r="L42" s="111" t="s">
        <v>165</v>
      </c>
      <c r="M42" s="111"/>
      <c r="N42" s="111" t="s">
        <v>641</v>
      </c>
      <c r="O42" s="111"/>
      <c r="P42" s="111" t="s">
        <v>58</v>
      </c>
      <c r="Q42" s="111"/>
      <c r="R42" s="111"/>
    </row>
    <row r="43" spans="1:18" ht="81" x14ac:dyDescent="0.25">
      <c r="A43" s="111">
        <v>33</v>
      </c>
      <c r="B43" s="111" t="s">
        <v>390</v>
      </c>
      <c r="C43" s="118" t="s">
        <v>157</v>
      </c>
      <c r="D43" s="111" t="s">
        <v>162</v>
      </c>
      <c r="E43" s="113" t="s">
        <v>161</v>
      </c>
      <c r="F43" s="113" t="s">
        <v>170</v>
      </c>
      <c r="G43" s="113">
        <v>36.799999999999997</v>
      </c>
      <c r="H43" s="115">
        <v>62739</v>
      </c>
      <c r="I43" s="115">
        <v>0</v>
      </c>
      <c r="J43" s="115">
        <v>62739</v>
      </c>
      <c r="K43" s="111"/>
      <c r="L43" s="111" t="s">
        <v>164</v>
      </c>
      <c r="M43" s="111"/>
      <c r="N43" s="111" t="s">
        <v>641</v>
      </c>
      <c r="O43" s="111"/>
      <c r="P43" s="111" t="s">
        <v>58</v>
      </c>
      <c r="Q43" s="111"/>
      <c r="R43" s="111"/>
    </row>
    <row r="44" spans="1:18" ht="81" x14ac:dyDescent="0.25">
      <c r="A44" s="25">
        <v>34</v>
      </c>
      <c r="B44" s="25" t="s">
        <v>391</v>
      </c>
      <c r="C44" s="10" t="s">
        <v>175</v>
      </c>
      <c r="D44" s="25" t="s">
        <v>179</v>
      </c>
      <c r="E44" s="38" t="s">
        <v>183</v>
      </c>
      <c r="F44" s="38" t="s">
        <v>180</v>
      </c>
      <c r="G44" s="38">
        <v>53.3</v>
      </c>
      <c r="H44" s="39">
        <v>92214</v>
      </c>
      <c r="I44" s="39">
        <v>0</v>
      </c>
      <c r="J44" s="39">
        <v>92214</v>
      </c>
      <c r="K44" s="25"/>
      <c r="L44" s="40" t="s">
        <v>184</v>
      </c>
      <c r="M44" s="25"/>
      <c r="N44" s="25"/>
      <c r="O44" s="25"/>
      <c r="P44" s="25" t="s">
        <v>58</v>
      </c>
      <c r="Q44" s="25"/>
      <c r="R44" s="25"/>
    </row>
    <row r="45" spans="1:18" ht="81" x14ac:dyDescent="0.25">
      <c r="A45" s="25">
        <v>35</v>
      </c>
      <c r="B45" s="25" t="s">
        <v>392</v>
      </c>
      <c r="C45" s="10" t="s">
        <v>176</v>
      </c>
      <c r="D45" s="25" t="s">
        <v>177</v>
      </c>
      <c r="E45" s="38" t="s">
        <v>182</v>
      </c>
      <c r="F45" s="38" t="s">
        <v>181</v>
      </c>
      <c r="G45" s="38">
        <v>40.700000000000003</v>
      </c>
      <c r="H45" s="39">
        <v>105978.5</v>
      </c>
      <c r="I45" s="39">
        <v>0</v>
      </c>
      <c r="J45" s="39">
        <v>105978.5</v>
      </c>
      <c r="K45" s="25">
        <v>322952.46999999997</v>
      </c>
      <c r="L45" s="40" t="s">
        <v>178</v>
      </c>
      <c r="M45" s="25"/>
      <c r="N45" s="25"/>
      <c r="O45" s="25"/>
      <c r="P45" s="25" t="s">
        <v>58</v>
      </c>
      <c r="Q45" s="25"/>
      <c r="R45" s="25"/>
    </row>
    <row r="46" spans="1:18" ht="81" x14ac:dyDescent="0.25">
      <c r="A46" s="25">
        <v>36</v>
      </c>
      <c r="B46" s="25" t="s">
        <v>393</v>
      </c>
      <c r="C46" s="42" t="s">
        <v>186</v>
      </c>
      <c r="D46" s="25" t="s">
        <v>188</v>
      </c>
      <c r="E46" s="25" t="s">
        <v>187</v>
      </c>
      <c r="F46" s="38" t="s">
        <v>192</v>
      </c>
      <c r="G46" s="38">
        <v>21.9</v>
      </c>
      <c r="H46" s="46">
        <v>51755</v>
      </c>
      <c r="I46" s="39">
        <v>0</v>
      </c>
      <c r="J46" s="46">
        <v>51755</v>
      </c>
      <c r="K46" s="25"/>
      <c r="L46" s="40" t="s">
        <v>191</v>
      </c>
      <c r="M46" s="25"/>
      <c r="N46" s="25"/>
      <c r="O46" s="25"/>
      <c r="P46" s="25" t="s">
        <v>58</v>
      </c>
      <c r="Q46" s="25"/>
      <c r="R46" s="25"/>
    </row>
    <row r="47" spans="1:18" ht="81" x14ac:dyDescent="0.25">
      <c r="A47" s="25">
        <v>37</v>
      </c>
      <c r="B47" s="25" t="s">
        <v>394</v>
      </c>
      <c r="C47" s="42" t="s">
        <v>190</v>
      </c>
      <c r="D47" s="25" t="s">
        <v>189</v>
      </c>
      <c r="E47" s="25" t="s">
        <v>187</v>
      </c>
      <c r="F47" s="38" t="s">
        <v>193</v>
      </c>
      <c r="G47" s="38">
        <v>34.799999999999997</v>
      </c>
      <c r="H47" s="39">
        <v>97747</v>
      </c>
      <c r="I47" s="39">
        <v>0</v>
      </c>
      <c r="J47" s="39">
        <v>97747</v>
      </c>
      <c r="K47" s="25"/>
      <c r="L47" s="40" t="s">
        <v>191</v>
      </c>
      <c r="M47" s="25"/>
      <c r="N47" s="25"/>
      <c r="O47" s="25"/>
      <c r="P47" s="25" t="s">
        <v>58</v>
      </c>
      <c r="Q47" s="25"/>
      <c r="R47" s="25"/>
    </row>
    <row r="48" spans="1:18" ht="101.25" x14ac:dyDescent="0.25">
      <c r="A48" s="25">
        <v>38</v>
      </c>
      <c r="B48" s="25" t="s">
        <v>395</v>
      </c>
      <c r="C48" s="42" t="s">
        <v>194</v>
      </c>
      <c r="D48" s="25" t="s">
        <v>196</v>
      </c>
      <c r="E48" s="25" t="s">
        <v>195</v>
      </c>
      <c r="F48" s="38" t="s">
        <v>198</v>
      </c>
      <c r="G48" s="38">
        <v>44.6</v>
      </c>
      <c r="H48" s="25">
        <v>1180337</v>
      </c>
      <c r="I48" s="25">
        <v>1180337</v>
      </c>
      <c r="J48" s="39"/>
      <c r="K48" s="25"/>
      <c r="L48" s="40" t="s">
        <v>197</v>
      </c>
      <c r="M48" s="41">
        <v>42264</v>
      </c>
      <c r="N48" s="25"/>
      <c r="O48" s="25"/>
      <c r="P48" s="25" t="s">
        <v>58</v>
      </c>
      <c r="Q48" s="25"/>
      <c r="R48" s="25"/>
    </row>
    <row r="49" spans="1:18" ht="81" x14ac:dyDescent="0.25">
      <c r="A49" s="25">
        <v>39</v>
      </c>
      <c r="B49" s="25" t="s">
        <v>396</v>
      </c>
      <c r="C49" s="47" t="s">
        <v>202</v>
      </c>
      <c r="D49" s="25" t="s">
        <v>201</v>
      </c>
      <c r="E49" s="25" t="s">
        <v>213</v>
      </c>
      <c r="F49" s="38" t="s">
        <v>348</v>
      </c>
      <c r="G49" s="25">
        <v>44.1</v>
      </c>
      <c r="H49" s="43">
        <v>111618</v>
      </c>
      <c r="I49" s="43"/>
      <c r="J49" s="39">
        <v>111618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81" x14ac:dyDescent="0.25">
      <c r="A50" s="25">
        <v>40</v>
      </c>
      <c r="B50" s="25" t="s">
        <v>397</v>
      </c>
      <c r="C50" s="47" t="s">
        <v>203</v>
      </c>
      <c r="D50" s="25" t="s">
        <v>200</v>
      </c>
      <c r="E50" s="25" t="s">
        <v>215</v>
      </c>
      <c r="F50" s="38" t="s">
        <v>349</v>
      </c>
      <c r="G50" s="25">
        <v>30.9</v>
      </c>
      <c r="H50" s="43">
        <v>79619.25</v>
      </c>
      <c r="I50" s="43"/>
      <c r="J50" s="43">
        <v>79619.25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81" x14ac:dyDescent="0.25">
      <c r="A51" s="25">
        <v>41</v>
      </c>
      <c r="B51" s="25" t="s">
        <v>398</v>
      </c>
      <c r="C51" s="47" t="s">
        <v>204</v>
      </c>
      <c r="D51" s="25" t="s">
        <v>201</v>
      </c>
      <c r="E51" s="25" t="s">
        <v>216</v>
      </c>
      <c r="F51" s="38" t="s">
        <v>350</v>
      </c>
      <c r="G51" s="25">
        <v>38.299999999999997</v>
      </c>
      <c r="H51" s="43">
        <v>55420.1</v>
      </c>
      <c r="I51" s="43"/>
      <c r="J51" s="43">
        <v>55420.1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81" x14ac:dyDescent="0.25">
      <c r="A52" s="25">
        <v>42</v>
      </c>
      <c r="B52" s="25" t="s">
        <v>399</v>
      </c>
      <c r="C52" s="47" t="s">
        <v>205</v>
      </c>
      <c r="D52" s="25" t="s">
        <v>201</v>
      </c>
      <c r="E52" s="25" t="s">
        <v>217</v>
      </c>
      <c r="F52" s="38" t="s">
        <v>351</v>
      </c>
      <c r="G52" s="25">
        <v>59.1</v>
      </c>
      <c r="H52" s="43">
        <v>132725.25</v>
      </c>
      <c r="I52" s="43"/>
      <c r="J52" s="43">
        <v>132725.25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81" x14ac:dyDescent="0.25">
      <c r="A53" s="25">
        <v>43</v>
      </c>
      <c r="B53" s="25" t="s">
        <v>400</v>
      </c>
      <c r="C53" s="47" t="s">
        <v>206</v>
      </c>
      <c r="D53" s="25" t="s">
        <v>218</v>
      </c>
      <c r="E53" s="25" t="s">
        <v>219</v>
      </c>
      <c r="F53" s="38" t="s">
        <v>352</v>
      </c>
      <c r="G53" s="25">
        <v>52.7</v>
      </c>
      <c r="H53" s="43">
        <v>199823.25</v>
      </c>
      <c r="I53" s="43"/>
      <c r="J53" s="43">
        <v>199823.25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81" x14ac:dyDescent="0.25">
      <c r="A54" s="25">
        <v>44</v>
      </c>
      <c r="B54" s="25" t="s">
        <v>401</v>
      </c>
      <c r="C54" s="47" t="s">
        <v>207</v>
      </c>
      <c r="D54" s="25" t="s">
        <v>201</v>
      </c>
      <c r="E54" s="25" t="s">
        <v>220</v>
      </c>
      <c r="F54" s="38" t="s">
        <v>353</v>
      </c>
      <c r="G54" s="25">
        <v>47.7</v>
      </c>
      <c r="H54" s="43">
        <v>190998.75</v>
      </c>
      <c r="I54" s="43"/>
      <c r="J54" s="43">
        <v>190998.75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81" x14ac:dyDescent="0.25">
      <c r="A55" s="25">
        <v>45</v>
      </c>
      <c r="B55" s="25" t="s">
        <v>402</v>
      </c>
      <c r="C55" s="47" t="s">
        <v>208</v>
      </c>
      <c r="D55" s="25" t="s">
        <v>218</v>
      </c>
      <c r="E55" s="25" t="s">
        <v>221</v>
      </c>
      <c r="F55" s="38" t="s">
        <v>354</v>
      </c>
      <c r="G55" s="25">
        <v>50.2</v>
      </c>
      <c r="H55" s="43">
        <v>199823.25</v>
      </c>
      <c r="I55" s="43"/>
      <c r="J55" s="43">
        <v>199823.25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81" x14ac:dyDescent="0.25">
      <c r="A56" s="25">
        <v>46</v>
      </c>
      <c r="B56" s="25" t="s">
        <v>403</v>
      </c>
      <c r="C56" s="47" t="s">
        <v>209</v>
      </c>
      <c r="D56" s="25" t="s">
        <v>201</v>
      </c>
      <c r="E56" s="25" t="s">
        <v>222</v>
      </c>
      <c r="F56" s="38" t="s">
        <v>355</v>
      </c>
      <c r="G56" s="25">
        <v>38.5</v>
      </c>
      <c r="H56" s="43">
        <v>147989.25</v>
      </c>
      <c r="I56" s="43"/>
      <c r="J56" s="43">
        <v>147989.25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81" x14ac:dyDescent="0.25">
      <c r="A57" s="25">
        <v>47</v>
      </c>
      <c r="B57" s="25" t="s">
        <v>404</v>
      </c>
      <c r="C57" s="47" t="s">
        <v>210</v>
      </c>
      <c r="D57" s="25" t="s">
        <v>218</v>
      </c>
      <c r="E57" s="25" t="s">
        <v>223</v>
      </c>
      <c r="F57" s="38" t="s">
        <v>356</v>
      </c>
      <c r="G57" s="25">
        <v>49.9</v>
      </c>
      <c r="H57" s="43">
        <v>199823.25</v>
      </c>
      <c r="I57" s="43"/>
      <c r="J57" s="43">
        <v>199823.25</v>
      </c>
      <c r="K57" s="25"/>
      <c r="L57" s="40" t="s">
        <v>214</v>
      </c>
      <c r="M57" s="41"/>
      <c r="N57" s="25"/>
      <c r="O57" s="25"/>
      <c r="P57" s="25" t="s">
        <v>58</v>
      </c>
      <c r="Q57" s="25"/>
      <c r="R57" s="25"/>
    </row>
    <row r="58" spans="1:18" ht="81" x14ac:dyDescent="0.25">
      <c r="A58" s="25">
        <v>48</v>
      </c>
      <c r="B58" s="25" t="s">
        <v>405</v>
      </c>
      <c r="C58" s="47" t="s">
        <v>211</v>
      </c>
      <c r="D58" s="25" t="s">
        <v>201</v>
      </c>
      <c r="E58" s="25" t="s">
        <v>224</v>
      </c>
      <c r="F58" s="38" t="s">
        <v>357</v>
      </c>
      <c r="G58" s="38">
        <v>48.9</v>
      </c>
      <c r="H58" s="25">
        <v>97228.5</v>
      </c>
      <c r="I58" s="25"/>
      <c r="J58" s="25">
        <v>97228.5</v>
      </c>
      <c r="K58" s="25"/>
      <c r="L58" s="40" t="s">
        <v>214</v>
      </c>
      <c r="M58" s="41"/>
      <c r="N58" s="25"/>
      <c r="O58" s="25"/>
      <c r="P58" s="25" t="s">
        <v>58</v>
      </c>
      <c r="Q58" s="25"/>
      <c r="R58" s="25"/>
    </row>
    <row r="59" spans="1:18" ht="81" x14ac:dyDescent="0.25">
      <c r="A59" s="25">
        <v>49</v>
      </c>
      <c r="B59" s="25" t="s">
        <v>406</v>
      </c>
      <c r="C59" s="47" t="s">
        <v>212</v>
      </c>
      <c r="D59" s="25" t="s">
        <v>200</v>
      </c>
      <c r="E59" s="25" t="s">
        <v>225</v>
      </c>
      <c r="F59" s="38" t="s">
        <v>358</v>
      </c>
      <c r="G59" s="38">
        <v>59.4</v>
      </c>
      <c r="H59" s="25">
        <v>140298.04999999999</v>
      </c>
      <c r="I59" s="25"/>
      <c r="J59" s="25">
        <v>140298.04999999999</v>
      </c>
      <c r="K59" s="25"/>
      <c r="L59" s="40" t="s">
        <v>214</v>
      </c>
      <c r="M59" s="41"/>
      <c r="N59" s="25"/>
      <c r="O59" s="25"/>
      <c r="P59" s="25" t="s">
        <v>58</v>
      </c>
      <c r="Q59" s="25"/>
      <c r="R59" s="25"/>
    </row>
    <row r="60" spans="1:18" ht="121.5" x14ac:dyDescent="0.25">
      <c r="A60" s="25">
        <v>50</v>
      </c>
      <c r="B60" s="25" t="s">
        <v>407</v>
      </c>
      <c r="C60" s="47" t="s">
        <v>226</v>
      </c>
      <c r="D60" s="25" t="s">
        <v>227</v>
      </c>
      <c r="E60" s="25" t="s">
        <v>228</v>
      </c>
      <c r="F60" s="38" t="s">
        <v>230</v>
      </c>
      <c r="G60" s="38">
        <v>70.7</v>
      </c>
      <c r="H60" s="25">
        <v>1909607</v>
      </c>
      <c r="I60" s="25">
        <v>1909607</v>
      </c>
      <c r="J60" s="25"/>
      <c r="K60" s="25"/>
      <c r="L60" s="40" t="s">
        <v>229</v>
      </c>
      <c r="M60" s="41"/>
      <c r="N60" s="25"/>
      <c r="O60" s="25"/>
      <c r="P60" s="25" t="s">
        <v>58</v>
      </c>
      <c r="Q60" s="25"/>
      <c r="R60" s="25"/>
    </row>
    <row r="61" spans="1:18" ht="81" x14ac:dyDescent="0.25">
      <c r="A61" s="25">
        <v>51</v>
      </c>
      <c r="B61" s="25" t="s">
        <v>408</v>
      </c>
      <c r="C61" s="47" t="s">
        <v>118</v>
      </c>
      <c r="D61" s="25" t="s">
        <v>233</v>
      </c>
      <c r="E61" s="25" t="s">
        <v>232</v>
      </c>
      <c r="F61" s="38" t="s">
        <v>257</v>
      </c>
      <c r="G61" s="44">
        <v>40</v>
      </c>
      <c r="H61" s="39">
        <v>314512</v>
      </c>
      <c r="I61" s="39">
        <v>0</v>
      </c>
      <c r="J61" s="39">
        <v>314512</v>
      </c>
      <c r="K61" s="25"/>
      <c r="L61" s="40" t="s">
        <v>234</v>
      </c>
      <c r="M61" s="25"/>
      <c r="N61" s="25"/>
      <c r="O61" s="25"/>
      <c r="P61" s="25" t="s">
        <v>58</v>
      </c>
      <c r="Q61" s="25"/>
      <c r="R61" s="25"/>
    </row>
    <row r="62" spans="1:18" ht="81" x14ac:dyDescent="0.25">
      <c r="A62" s="25">
        <v>52</v>
      </c>
      <c r="B62" s="25" t="s">
        <v>409</v>
      </c>
      <c r="C62" s="47" t="s">
        <v>119</v>
      </c>
      <c r="D62" s="25" t="s">
        <v>173</v>
      </c>
      <c r="E62" s="25" t="s">
        <v>231</v>
      </c>
      <c r="F62" s="38" t="s">
        <v>268</v>
      </c>
      <c r="G62" s="44">
        <v>42.4</v>
      </c>
      <c r="H62" s="39">
        <v>411426.76</v>
      </c>
      <c r="I62" s="39">
        <v>0</v>
      </c>
      <c r="J62" s="27">
        <v>411426.76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81" x14ac:dyDescent="0.25">
      <c r="A63" s="25">
        <v>53</v>
      </c>
      <c r="B63" s="25" t="s">
        <v>410</v>
      </c>
      <c r="C63" s="47" t="s">
        <v>236</v>
      </c>
      <c r="D63" s="25" t="s">
        <v>246</v>
      </c>
      <c r="E63" s="25" t="s">
        <v>231</v>
      </c>
      <c r="F63" s="38" t="s">
        <v>267</v>
      </c>
      <c r="G63" s="44">
        <v>53.6</v>
      </c>
      <c r="H63" s="39">
        <v>143656.5</v>
      </c>
      <c r="I63" s="39">
        <v>0</v>
      </c>
      <c r="J63" s="39">
        <v>143656.5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81" x14ac:dyDescent="0.25">
      <c r="A64" s="25">
        <v>54</v>
      </c>
      <c r="B64" s="25" t="s">
        <v>411</v>
      </c>
      <c r="C64" s="47" t="s">
        <v>237</v>
      </c>
      <c r="D64" s="25" t="s">
        <v>247</v>
      </c>
      <c r="E64" s="25" t="s">
        <v>231</v>
      </c>
      <c r="F64" s="38" t="s">
        <v>266</v>
      </c>
      <c r="G64" s="38">
        <v>31.9</v>
      </c>
      <c r="H64" s="39">
        <v>85661.25</v>
      </c>
      <c r="I64" s="39">
        <v>0</v>
      </c>
      <c r="J64" s="27">
        <v>85661.25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81" x14ac:dyDescent="0.25">
      <c r="A65" s="25">
        <v>55</v>
      </c>
      <c r="B65" s="25" t="s">
        <v>412</v>
      </c>
      <c r="C65" s="47" t="s">
        <v>238</v>
      </c>
      <c r="D65" s="25" t="s">
        <v>248</v>
      </c>
      <c r="E65" s="25" t="s">
        <v>231</v>
      </c>
      <c r="F65" s="38" t="s">
        <v>264</v>
      </c>
      <c r="G65" s="38">
        <v>42.4</v>
      </c>
      <c r="H65" s="39">
        <v>336441.88</v>
      </c>
      <c r="I65" s="39">
        <v>0</v>
      </c>
      <c r="J65" s="27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81" x14ac:dyDescent="0.25">
      <c r="A66" s="25">
        <v>56</v>
      </c>
      <c r="B66" s="25" t="s">
        <v>428</v>
      </c>
      <c r="C66" s="47" t="s">
        <v>239</v>
      </c>
      <c r="D66" s="25" t="s">
        <v>249</v>
      </c>
      <c r="E66" s="25" t="s">
        <v>231</v>
      </c>
      <c r="F66" s="38" t="s">
        <v>265</v>
      </c>
      <c r="G66" s="38">
        <v>59.6</v>
      </c>
      <c r="H66" s="39">
        <v>338688.32</v>
      </c>
      <c r="I66" s="39">
        <v>0</v>
      </c>
      <c r="J66" s="39">
        <v>338688.32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81" x14ac:dyDescent="0.25">
      <c r="A67" s="25">
        <v>57</v>
      </c>
      <c r="B67" s="25" t="s">
        <v>429</v>
      </c>
      <c r="C67" s="47" t="s">
        <v>240</v>
      </c>
      <c r="D67" s="25" t="s">
        <v>250</v>
      </c>
      <c r="E67" s="25" t="s">
        <v>231</v>
      </c>
      <c r="F67" s="38" t="s">
        <v>261</v>
      </c>
      <c r="G67" s="38">
        <v>43.6</v>
      </c>
      <c r="H67" s="39">
        <v>130062</v>
      </c>
      <c r="I67" s="39">
        <v>0</v>
      </c>
      <c r="J67" s="39">
        <v>130062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81" x14ac:dyDescent="0.25">
      <c r="A68" s="25">
        <v>58</v>
      </c>
      <c r="B68" s="25" t="s">
        <v>430</v>
      </c>
      <c r="C68" s="47" t="s">
        <v>241</v>
      </c>
      <c r="D68" s="25" t="s">
        <v>251</v>
      </c>
      <c r="E68" s="25" t="s">
        <v>231</v>
      </c>
      <c r="F68" s="38" t="s">
        <v>262</v>
      </c>
      <c r="G68" s="38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81" x14ac:dyDescent="0.25">
      <c r="A69" s="25">
        <v>59</v>
      </c>
      <c r="B69" s="25" t="s">
        <v>413</v>
      </c>
      <c r="C69" s="47" t="s">
        <v>242</v>
      </c>
      <c r="D69" s="25" t="s">
        <v>252</v>
      </c>
      <c r="E69" s="25" t="s">
        <v>231</v>
      </c>
      <c r="F69" s="38" t="s">
        <v>263</v>
      </c>
      <c r="G69" s="44">
        <v>42.6</v>
      </c>
      <c r="H69" s="39">
        <v>114360.75</v>
      </c>
      <c r="I69" s="39">
        <v>0</v>
      </c>
      <c r="J69" s="39">
        <v>114360.75</v>
      </c>
      <c r="K69" s="25"/>
      <c r="L69" s="40" t="s">
        <v>473</v>
      </c>
      <c r="M69" s="25"/>
      <c r="N69" s="25"/>
      <c r="O69" s="25"/>
      <c r="P69" s="25" t="s">
        <v>58</v>
      </c>
      <c r="Q69" s="25"/>
      <c r="R69" s="25"/>
    </row>
    <row r="70" spans="1:18" ht="81" x14ac:dyDescent="0.25">
      <c r="A70" s="25">
        <v>60</v>
      </c>
      <c r="B70" s="25" t="s">
        <v>414</v>
      </c>
      <c r="C70" s="47" t="s">
        <v>243</v>
      </c>
      <c r="D70" s="25" t="s">
        <v>253</v>
      </c>
      <c r="E70" s="25" t="s">
        <v>231</v>
      </c>
      <c r="F70" s="38" t="s">
        <v>260</v>
      </c>
      <c r="G70" s="44">
        <v>59.6</v>
      </c>
      <c r="H70" s="39">
        <v>160033.5</v>
      </c>
      <c r="I70" s="39">
        <v>0</v>
      </c>
      <c r="J70" s="39">
        <v>160033.5</v>
      </c>
      <c r="K70" s="25"/>
      <c r="L70" s="40" t="s">
        <v>473</v>
      </c>
      <c r="M70" s="25"/>
      <c r="N70" s="25"/>
      <c r="O70" s="25"/>
      <c r="P70" s="25" t="s">
        <v>58</v>
      </c>
      <c r="Q70" s="25"/>
      <c r="R70" s="25"/>
    </row>
    <row r="71" spans="1:18" ht="81" x14ac:dyDescent="0.25">
      <c r="A71" s="25">
        <v>61</v>
      </c>
      <c r="B71" s="25" t="s">
        <v>415</v>
      </c>
      <c r="C71" s="47" t="s">
        <v>244</v>
      </c>
      <c r="D71" s="25" t="s">
        <v>254</v>
      </c>
      <c r="E71" s="25" t="s">
        <v>231</v>
      </c>
      <c r="F71" s="38" t="s">
        <v>258</v>
      </c>
      <c r="G71" s="44">
        <v>42.4</v>
      </c>
      <c r="H71" s="39">
        <v>336441.88</v>
      </c>
      <c r="I71" s="39">
        <v>0</v>
      </c>
      <c r="J71" s="39">
        <v>336441.88</v>
      </c>
      <c r="K71" s="25"/>
      <c r="L71" s="40" t="s">
        <v>473</v>
      </c>
      <c r="M71" s="25"/>
      <c r="N71" s="25"/>
      <c r="O71" s="25"/>
      <c r="P71" s="25" t="s">
        <v>58</v>
      </c>
      <c r="Q71" s="25"/>
      <c r="R71" s="25"/>
    </row>
    <row r="72" spans="1:18" ht="81" x14ac:dyDescent="0.25">
      <c r="A72" s="25">
        <v>62</v>
      </c>
      <c r="B72" s="25" t="s">
        <v>416</v>
      </c>
      <c r="C72" s="47" t="s">
        <v>245</v>
      </c>
      <c r="D72" s="25" t="s">
        <v>256</v>
      </c>
      <c r="E72" s="25" t="s">
        <v>231</v>
      </c>
      <c r="F72" s="38" t="s">
        <v>259</v>
      </c>
      <c r="G72" s="44">
        <v>42.6</v>
      </c>
      <c r="H72" s="39">
        <v>114321</v>
      </c>
      <c r="I72" s="39">
        <v>0</v>
      </c>
      <c r="J72" s="39">
        <v>114321</v>
      </c>
      <c r="K72" s="25"/>
      <c r="L72" s="40" t="s">
        <v>235</v>
      </c>
      <c r="M72" s="25"/>
      <c r="N72" s="25"/>
      <c r="O72" s="25"/>
      <c r="P72" s="25" t="s">
        <v>58</v>
      </c>
      <c r="Q72" s="25"/>
      <c r="R72" s="25"/>
    </row>
    <row r="73" spans="1:18" ht="81" x14ac:dyDescent="0.25">
      <c r="A73" s="25">
        <v>63</v>
      </c>
      <c r="B73" s="25" t="s">
        <v>417</v>
      </c>
      <c r="C73" s="47" t="s">
        <v>255</v>
      </c>
      <c r="D73" s="25" t="s">
        <v>269</v>
      </c>
      <c r="E73" s="25" t="s">
        <v>270</v>
      </c>
      <c r="F73" s="38" t="s">
        <v>286</v>
      </c>
      <c r="G73" s="44">
        <v>123.1</v>
      </c>
      <c r="H73" s="39">
        <v>566202</v>
      </c>
      <c r="I73" s="39">
        <v>13280</v>
      </c>
      <c r="J73" s="39">
        <v>552922</v>
      </c>
      <c r="K73" s="25">
        <v>1443801.6</v>
      </c>
      <c r="L73" s="40" t="s">
        <v>272</v>
      </c>
      <c r="M73" s="25"/>
      <c r="N73" s="25"/>
      <c r="O73" s="25"/>
      <c r="P73" s="25" t="s">
        <v>58</v>
      </c>
      <c r="Q73" s="25"/>
      <c r="R73" s="25"/>
    </row>
    <row r="74" spans="1:18" ht="81" x14ac:dyDescent="0.25">
      <c r="A74" s="25">
        <v>64</v>
      </c>
      <c r="B74" s="25" t="s">
        <v>418</v>
      </c>
      <c r="C74" s="47" t="s">
        <v>273</v>
      </c>
      <c r="D74" s="25" t="s">
        <v>174</v>
      </c>
      <c r="E74" s="25" t="s">
        <v>294</v>
      </c>
      <c r="F74" s="38"/>
      <c r="G74" s="44">
        <v>29.6</v>
      </c>
      <c r="H74" s="39">
        <v>203465.67</v>
      </c>
      <c r="I74" s="39">
        <v>0</v>
      </c>
      <c r="J74" s="39">
        <v>203465.67</v>
      </c>
      <c r="K74" s="25"/>
      <c r="L74" s="40" t="s">
        <v>295</v>
      </c>
      <c r="M74" s="25"/>
      <c r="N74" s="25"/>
      <c r="O74" s="25"/>
      <c r="P74" s="25" t="s">
        <v>58</v>
      </c>
      <c r="Q74" s="25"/>
      <c r="R74" s="25"/>
    </row>
    <row r="75" spans="1:18" ht="81" x14ac:dyDescent="0.25">
      <c r="A75" s="25">
        <v>65</v>
      </c>
      <c r="B75" s="25" t="s">
        <v>419</v>
      </c>
      <c r="C75" s="47" t="s">
        <v>274</v>
      </c>
      <c r="D75" s="25" t="s">
        <v>296</v>
      </c>
      <c r="E75" s="25" t="s">
        <v>297</v>
      </c>
      <c r="F75" s="38"/>
      <c r="G75" s="44">
        <v>19.600000000000001</v>
      </c>
      <c r="H75" s="39">
        <v>136978.13</v>
      </c>
      <c r="I75" s="39">
        <v>0</v>
      </c>
      <c r="J75" s="39">
        <v>136978.13</v>
      </c>
      <c r="K75" s="25"/>
      <c r="L75" s="40" t="s">
        <v>295</v>
      </c>
      <c r="M75" s="25"/>
      <c r="N75" s="25"/>
      <c r="O75" s="25"/>
      <c r="P75" s="25" t="s">
        <v>58</v>
      </c>
      <c r="Q75" s="25"/>
      <c r="R75" s="25"/>
    </row>
    <row r="76" spans="1:18" ht="81" x14ac:dyDescent="0.25">
      <c r="A76" s="25">
        <v>66</v>
      </c>
      <c r="B76" s="25" t="s">
        <v>420</v>
      </c>
      <c r="C76" s="47" t="s">
        <v>275</v>
      </c>
      <c r="D76" s="25" t="s">
        <v>299</v>
      </c>
      <c r="E76" s="25" t="s">
        <v>300</v>
      </c>
      <c r="F76" s="38" t="s">
        <v>301</v>
      </c>
      <c r="G76" s="38">
        <v>50.8</v>
      </c>
      <c r="H76" s="39">
        <v>108255.55</v>
      </c>
      <c r="I76" s="39">
        <v>0</v>
      </c>
      <c r="J76" s="39">
        <v>108255.55</v>
      </c>
      <c r="K76" s="39">
        <v>108255.55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81" x14ac:dyDescent="0.25">
      <c r="A77" s="25">
        <v>67</v>
      </c>
      <c r="B77" s="25" t="s">
        <v>421</v>
      </c>
      <c r="C77" s="47" t="s">
        <v>287</v>
      </c>
      <c r="D77" s="25" t="s">
        <v>303</v>
      </c>
      <c r="E77" s="25" t="s">
        <v>300</v>
      </c>
      <c r="F77" s="38" t="s">
        <v>304</v>
      </c>
      <c r="G77" s="38">
        <v>38.200000000000003</v>
      </c>
      <c r="H77" s="39">
        <v>231174.56</v>
      </c>
      <c r="I77" s="39">
        <v>0</v>
      </c>
      <c r="J77" s="39">
        <v>231174.56</v>
      </c>
      <c r="K77" s="39">
        <v>231174.56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81" x14ac:dyDescent="0.25">
      <c r="A78" s="25">
        <v>68</v>
      </c>
      <c r="B78" s="25" t="s">
        <v>422</v>
      </c>
      <c r="C78" s="47" t="s">
        <v>305</v>
      </c>
      <c r="D78" s="25" t="s">
        <v>310</v>
      </c>
      <c r="E78" s="25" t="s">
        <v>300</v>
      </c>
      <c r="F78" s="38" t="s">
        <v>311</v>
      </c>
      <c r="G78" s="38">
        <v>50.1</v>
      </c>
      <c r="H78" s="39">
        <v>303189.7</v>
      </c>
      <c r="I78" s="39">
        <v>0</v>
      </c>
      <c r="J78" s="39">
        <v>303189.7</v>
      </c>
      <c r="K78" s="39">
        <v>303189.7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81" x14ac:dyDescent="0.25">
      <c r="A79" s="25">
        <v>69</v>
      </c>
      <c r="B79" s="25" t="s">
        <v>423</v>
      </c>
      <c r="C79" s="47" t="s">
        <v>306</v>
      </c>
      <c r="D79" s="25" t="s">
        <v>312</v>
      </c>
      <c r="E79" s="25" t="s">
        <v>300</v>
      </c>
      <c r="F79" s="38" t="s">
        <v>313</v>
      </c>
      <c r="G79" s="38">
        <v>59.3</v>
      </c>
      <c r="H79" s="39">
        <v>271455.18</v>
      </c>
      <c r="I79" s="39">
        <v>0</v>
      </c>
      <c r="J79" s="39">
        <v>271455.18</v>
      </c>
      <c r="K79" s="39">
        <v>271455.18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81" x14ac:dyDescent="0.25">
      <c r="A80" s="25">
        <v>70</v>
      </c>
      <c r="B80" s="25" t="s">
        <v>424</v>
      </c>
      <c r="C80" s="47" t="s">
        <v>307</v>
      </c>
      <c r="D80" s="25" t="s">
        <v>314</v>
      </c>
      <c r="E80" s="25" t="s">
        <v>300</v>
      </c>
      <c r="F80" s="38" t="s">
        <v>315</v>
      </c>
      <c r="G80" s="38">
        <v>51.4</v>
      </c>
      <c r="H80" s="39">
        <v>311056.87</v>
      </c>
      <c r="I80" s="39">
        <v>0</v>
      </c>
      <c r="J80" s="39">
        <v>311056.87</v>
      </c>
      <c r="K80" s="39">
        <v>311056.87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81" x14ac:dyDescent="0.25">
      <c r="A81" s="25">
        <v>71</v>
      </c>
      <c r="B81" s="25" t="s">
        <v>425</v>
      </c>
      <c r="C81" s="47" t="s">
        <v>308</v>
      </c>
      <c r="D81" s="25" t="s">
        <v>312</v>
      </c>
      <c r="E81" s="25" t="s">
        <v>316</v>
      </c>
      <c r="F81" s="38" t="s">
        <v>317</v>
      </c>
      <c r="G81" s="38">
        <v>50</v>
      </c>
      <c r="H81" s="39">
        <v>302584.5</v>
      </c>
      <c r="I81" s="39">
        <v>0</v>
      </c>
      <c r="J81" s="39">
        <v>302584.5</v>
      </c>
      <c r="K81" s="39">
        <v>302584.5</v>
      </c>
      <c r="L81" s="40" t="s">
        <v>302</v>
      </c>
      <c r="M81" s="25"/>
      <c r="N81" s="25"/>
      <c r="O81" s="25"/>
      <c r="P81" s="25" t="s">
        <v>58</v>
      </c>
      <c r="Q81" s="25"/>
      <c r="R81" s="25"/>
    </row>
    <row r="82" spans="1:18" ht="81" x14ac:dyDescent="0.25">
      <c r="A82" s="25">
        <v>72</v>
      </c>
      <c r="B82" s="25" t="s">
        <v>426</v>
      </c>
      <c r="C82" s="47" t="s">
        <v>309</v>
      </c>
      <c r="D82" s="25" t="s">
        <v>252</v>
      </c>
      <c r="E82" s="25" t="s">
        <v>316</v>
      </c>
      <c r="F82" s="38" t="s">
        <v>318</v>
      </c>
      <c r="G82" s="38">
        <v>43.6</v>
      </c>
      <c r="H82" s="39">
        <v>259242.05</v>
      </c>
      <c r="I82" s="39">
        <v>0</v>
      </c>
      <c r="J82" s="39">
        <v>259242.05</v>
      </c>
      <c r="K82" s="39">
        <v>259242.05</v>
      </c>
      <c r="L82" s="40" t="s">
        <v>302</v>
      </c>
      <c r="M82" s="25"/>
      <c r="N82" s="25"/>
      <c r="O82" s="25"/>
      <c r="P82" s="25" t="s">
        <v>58</v>
      </c>
      <c r="Q82" s="25"/>
      <c r="R82" s="25"/>
    </row>
    <row r="83" spans="1:18" ht="81" x14ac:dyDescent="0.25">
      <c r="A83" s="25">
        <v>73</v>
      </c>
      <c r="B83" s="25" t="s">
        <v>427</v>
      </c>
      <c r="C83" s="47" t="s">
        <v>319</v>
      </c>
      <c r="D83" s="25" t="s">
        <v>320</v>
      </c>
      <c r="E83" s="25" t="s">
        <v>316</v>
      </c>
      <c r="F83" s="38" t="s">
        <v>321</v>
      </c>
      <c r="G83" s="38">
        <v>32.6</v>
      </c>
      <c r="H83" s="39">
        <v>197285.09</v>
      </c>
      <c r="I83" s="39">
        <v>0</v>
      </c>
      <c r="J83" s="39">
        <v>197285.09</v>
      </c>
      <c r="K83" s="39">
        <v>197285.09</v>
      </c>
      <c r="L83" s="40" t="s">
        <v>302</v>
      </c>
      <c r="M83" s="25"/>
      <c r="N83" s="25"/>
      <c r="O83" s="25"/>
      <c r="P83" s="25" t="s">
        <v>58</v>
      </c>
      <c r="Q83" s="25"/>
      <c r="R83" s="25"/>
    </row>
    <row r="84" spans="1:18" ht="81" x14ac:dyDescent="0.25">
      <c r="A84" s="25">
        <v>74</v>
      </c>
      <c r="B84" s="25" t="s">
        <v>431</v>
      </c>
      <c r="C84" s="47" t="s">
        <v>322</v>
      </c>
      <c r="D84" s="43" t="s">
        <v>449</v>
      </c>
      <c r="E84" s="25" t="s">
        <v>450</v>
      </c>
      <c r="F84" s="38" t="s">
        <v>452</v>
      </c>
      <c r="G84" s="38">
        <v>40.6</v>
      </c>
      <c r="H84" s="39">
        <v>317173.81</v>
      </c>
      <c r="I84" s="39">
        <v>0</v>
      </c>
      <c r="J84" s="39">
        <v>317173.81</v>
      </c>
      <c r="K84" s="39">
        <v>317173.81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81" x14ac:dyDescent="0.25">
      <c r="A85" s="25">
        <v>75</v>
      </c>
      <c r="B85" s="25" t="s">
        <v>443</v>
      </c>
      <c r="C85" s="47" t="s">
        <v>323</v>
      </c>
      <c r="D85" s="43" t="s">
        <v>454</v>
      </c>
      <c r="E85" s="25" t="s">
        <v>453</v>
      </c>
      <c r="F85" s="38" t="s">
        <v>460</v>
      </c>
      <c r="G85" s="38">
        <v>63.1</v>
      </c>
      <c r="H85" s="39">
        <v>130171.3</v>
      </c>
      <c r="I85" s="39">
        <v>0</v>
      </c>
      <c r="J85" s="39">
        <v>130171.3</v>
      </c>
      <c r="K85" s="39">
        <v>130171.3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81" x14ac:dyDescent="0.25">
      <c r="A86" s="25">
        <v>76</v>
      </c>
      <c r="B86" s="25" t="s">
        <v>445</v>
      </c>
      <c r="C86" s="47" t="s">
        <v>447</v>
      </c>
      <c r="D86" s="43" t="s">
        <v>189</v>
      </c>
      <c r="E86" s="25" t="s">
        <v>455</v>
      </c>
      <c r="F86" s="38" t="s">
        <v>462</v>
      </c>
      <c r="G86" s="38">
        <v>44.6</v>
      </c>
      <c r="H86" s="39">
        <v>269725.19</v>
      </c>
      <c r="I86" s="39">
        <v>0</v>
      </c>
      <c r="J86" s="39">
        <v>269725.19</v>
      </c>
      <c r="K86" s="39">
        <v>269725.19</v>
      </c>
      <c r="L86" s="40" t="s">
        <v>451</v>
      </c>
      <c r="M86" s="25"/>
      <c r="N86" s="25"/>
      <c r="O86" s="25"/>
      <c r="P86" s="25" t="s">
        <v>58</v>
      </c>
      <c r="Q86" s="25"/>
      <c r="R86" s="25"/>
    </row>
    <row r="87" spans="1:18" ht="81" x14ac:dyDescent="0.25">
      <c r="A87" s="25">
        <v>77</v>
      </c>
      <c r="B87" s="25" t="s">
        <v>446</v>
      </c>
      <c r="C87" s="47" t="s">
        <v>448</v>
      </c>
      <c r="D87" s="43" t="s">
        <v>456</v>
      </c>
      <c r="E87" s="25" t="s">
        <v>455</v>
      </c>
      <c r="F87" s="38" t="s">
        <v>461</v>
      </c>
      <c r="G87" s="38">
        <v>52.5</v>
      </c>
      <c r="H87" s="39">
        <v>366905.7</v>
      </c>
      <c r="I87" s="39">
        <v>0</v>
      </c>
      <c r="J87" s="39">
        <v>366905.7</v>
      </c>
      <c r="K87" s="39">
        <v>366905.7</v>
      </c>
      <c r="L87" s="40" t="s">
        <v>451</v>
      </c>
      <c r="M87" s="25"/>
      <c r="N87" s="25"/>
      <c r="O87" s="25"/>
      <c r="P87" s="25" t="s">
        <v>58</v>
      </c>
      <c r="Q87" s="25"/>
      <c r="R87" s="25"/>
    </row>
    <row r="88" spans="1:18" ht="81" x14ac:dyDescent="0.25">
      <c r="A88" s="25">
        <v>78</v>
      </c>
      <c r="B88" s="25" t="s">
        <v>458</v>
      </c>
      <c r="C88" s="47" t="s">
        <v>459</v>
      </c>
      <c r="D88" s="43" t="s">
        <v>188</v>
      </c>
      <c r="E88" s="25" t="s">
        <v>457</v>
      </c>
      <c r="F88" s="38" t="s">
        <v>463</v>
      </c>
      <c r="G88" s="38">
        <v>31.4</v>
      </c>
      <c r="H88" s="39">
        <v>190023.07</v>
      </c>
      <c r="I88" s="39">
        <v>0</v>
      </c>
      <c r="J88" s="39">
        <v>190023.07</v>
      </c>
      <c r="K88" s="39">
        <v>190023.07</v>
      </c>
      <c r="L88" s="40" t="s">
        <v>451</v>
      </c>
      <c r="M88" s="25"/>
      <c r="N88" s="25"/>
      <c r="O88" s="25"/>
      <c r="P88" s="25" t="s">
        <v>58</v>
      </c>
      <c r="Q88" s="25"/>
      <c r="R88" s="25"/>
    </row>
    <row r="89" spans="1:18" ht="81" x14ac:dyDescent="0.25">
      <c r="A89" s="25">
        <v>79</v>
      </c>
      <c r="B89" s="25" t="s">
        <v>474</v>
      </c>
      <c r="C89" s="47" t="s">
        <v>464</v>
      </c>
      <c r="D89" s="43" t="s">
        <v>97</v>
      </c>
      <c r="E89" s="25" t="s">
        <v>455</v>
      </c>
      <c r="F89" s="38" t="s">
        <v>470</v>
      </c>
      <c r="G89" s="38">
        <v>46.7</v>
      </c>
      <c r="H89" s="39">
        <v>326371.36</v>
      </c>
      <c r="I89" s="39">
        <v>0</v>
      </c>
      <c r="J89" s="39">
        <v>326371.36</v>
      </c>
      <c r="K89" s="39">
        <v>326371.36</v>
      </c>
      <c r="L89" s="40" t="s">
        <v>472</v>
      </c>
      <c r="M89" s="25"/>
      <c r="N89" s="25"/>
      <c r="O89" s="25"/>
      <c r="P89" s="25" t="s">
        <v>58</v>
      </c>
      <c r="Q89" s="25"/>
      <c r="R89" s="25"/>
    </row>
    <row r="90" spans="1:18" ht="81" x14ac:dyDescent="0.25">
      <c r="A90" s="25">
        <v>80</v>
      </c>
      <c r="B90" s="25" t="s">
        <v>475</v>
      </c>
      <c r="C90" s="47" t="s">
        <v>465</v>
      </c>
      <c r="D90" s="43" t="s">
        <v>468</v>
      </c>
      <c r="E90" s="25" t="s">
        <v>455</v>
      </c>
      <c r="F90" s="38"/>
      <c r="G90" s="38">
        <v>46.3</v>
      </c>
      <c r="H90" s="39">
        <v>323575.88</v>
      </c>
      <c r="I90" s="39">
        <v>0</v>
      </c>
      <c r="J90" s="39">
        <v>323575.88</v>
      </c>
      <c r="K90" s="39">
        <v>323575.88</v>
      </c>
      <c r="L90" s="40" t="s">
        <v>472</v>
      </c>
      <c r="M90" s="25"/>
      <c r="N90" s="25"/>
      <c r="O90" s="25"/>
      <c r="P90" s="25" t="s">
        <v>58</v>
      </c>
      <c r="Q90" s="25"/>
      <c r="R90" s="25"/>
    </row>
    <row r="91" spans="1:18" ht="81" x14ac:dyDescent="0.25">
      <c r="A91" s="25">
        <v>81</v>
      </c>
      <c r="B91" s="25" t="s">
        <v>476</v>
      </c>
      <c r="C91" s="47" t="s">
        <v>466</v>
      </c>
      <c r="D91" s="43" t="s">
        <v>95</v>
      </c>
      <c r="E91" s="25" t="s">
        <v>469</v>
      </c>
      <c r="F91" s="38" t="s">
        <v>471</v>
      </c>
      <c r="G91" s="38">
        <v>63.7</v>
      </c>
      <c r="H91" s="39">
        <v>445178.92</v>
      </c>
      <c r="I91" s="39">
        <v>0</v>
      </c>
      <c r="J91" s="39">
        <v>445178.92</v>
      </c>
      <c r="K91" s="39">
        <v>445178.92</v>
      </c>
      <c r="L91" s="40" t="s">
        <v>472</v>
      </c>
      <c r="M91" s="25"/>
      <c r="N91" s="25"/>
      <c r="O91" s="25"/>
      <c r="P91" s="25" t="s">
        <v>58</v>
      </c>
      <c r="Q91" s="25"/>
      <c r="R91" s="25"/>
    </row>
    <row r="92" spans="1:18" ht="60.75" x14ac:dyDescent="0.25">
      <c r="A92" s="25">
        <v>82</v>
      </c>
      <c r="B92" s="25" t="s">
        <v>477</v>
      </c>
      <c r="C92" s="47" t="s">
        <v>467</v>
      </c>
      <c r="D92" s="25" t="s">
        <v>296</v>
      </c>
      <c r="E92" s="25" t="s">
        <v>450</v>
      </c>
      <c r="F92" s="38" t="s">
        <v>490</v>
      </c>
      <c r="G92" s="38">
        <v>34.4</v>
      </c>
      <c r="H92" s="39">
        <v>236460.1</v>
      </c>
      <c r="I92" s="39">
        <v>0</v>
      </c>
      <c r="J92" s="39">
        <v>236460.1</v>
      </c>
      <c r="K92" s="39"/>
      <c r="L92" s="40" t="s">
        <v>491</v>
      </c>
      <c r="M92" s="25"/>
      <c r="N92" s="25"/>
      <c r="O92" s="25"/>
      <c r="P92" s="25" t="s">
        <v>58</v>
      </c>
      <c r="Q92" s="25"/>
      <c r="R92" s="25"/>
    </row>
    <row r="93" spans="1:18" ht="60.75" x14ac:dyDescent="0.25">
      <c r="A93" s="25">
        <v>83</v>
      </c>
      <c r="B93" s="25" t="s">
        <v>478</v>
      </c>
      <c r="C93" s="47" t="s">
        <v>483</v>
      </c>
      <c r="D93" s="25" t="s">
        <v>488</v>
      </c>
      <c r="E93" s="25" t="s">
        <v>469</v>
      </c>
      <c r="F93" s="38" t="s">
        <v>489</v>
      </c>
      <c r="G93" s="38">
        <v>64.400000000000006</v>
      </c>
      <c r="H93" s="39">
        <v>455386.6</v>
      </c>
      <c r="I93" s="39">
        <v>0</v>
      </c>
      <c r="J93" s="39">
        <v>455386.6</v>
      </c>
      <c r="K93" s="39"/>
      <c r="L93" s="40" t="s">
        <v>492</v>
      </c>
      <c r="M93" s="25"/>
      <c r="N93" s="25"/>
      <c r="O93" s="25"/>
      <c r="P93" s="25" t="s">
        <v>58</v>
      </c>
      <c r="Q93" s="25"/>
      <c r="R93" s="25"/>
    </row>
    <row r="94" spans="1:18" ht="60.75" x14ac:dyDescent="0.25">
      <c r="A94" s="25">
        <v>84</v>
      </c>
      <c r="B94" s="25" t="s">
        <v>479</v>
      </c>
      <c r="C94" s="47" t="s">
        <v>484</v>
      </c>
      <c r="D94" s="43" t="s">
        <v>493</v>
      </c>
      <c r="E94" s="25" t="s">
        <v>494</v>
      </c>
      <c r="F94" s="38" t="s">
        <v>495</v>
      </c>
      <c r="G94" s="38">
        <v>31.4</v>
      </c>
      <c r="H94" s="71">
        <v>239041.76</v>
      </c>
      <c r="I94" s="39">
        <v>0</v>
      </c>
      <c r="J94" s="71">
        <v>239041.76</v>
      </c>
      <c r="K94" s="39"/>
      <c r="L94" s="40" t="s">
        <v>496</v>
      </c>
      <c r="M94" s="25"/>
      <c r="N94" s="25"/>
      <c r="O94" s="25"/>
      <c r="P94" s="25" t="s">
        <v>58</v>
      </c>
      <c r="Q94" s="25"/>
      <c r="R94" s="25"/>
    </row>
    <row r="95" spans="1:18" ht="101.25" x14ac:dyDescent="0.25">
      <c r="A95" s="25">
        <v>85</v>
      </c>
      <c r="B95" s="25" t="s">
        <v>480</v>
      </c>
      <c r="C95" s="47" t="s">
        <v>485</v>
      </c>
      <c r="D95" s="25" t="s">
        <v>510</v>
      </c>
      <c r="E95" s="25" t="s">
        <v>511</v>
      </c>
      <c r="F95" s="43" t="s">
        <v>512</v>
      </c>
      <c r="G95" s="38">
        <v>1196.0999999999999</v>
      </c>
      <c r="H95" s="39">
        <v>4707287.4400000004</v>
      </c>
      <c r="I95" s="39">
        <v>0</v>
      </c>
      <c r="J95" s="39">
        <v>4707287.4400000004</v>
      </c>
      <c r="K95" s="39"/>
      <c r="L95" s="40" t="s">
        <v>513</v>
      </c>
      <c r="M95" s="41" t="s">
        <v>527</v>
      </c>
      <c r="N95" s="25"/>
      <c r="O95" s="25"/>
      <c r="P95" s="25" t="s">
        <v>58</v>
      </c>
      <c r="Q95" s="25"/>
      <c r="R95" s="25"/>
    </row>
    <row r="96" spans="1:18" ht="101.25" x14ac:dyDescent="0.25">
      <c r="A96" s="25">
        <v>86</v>
      </c>
      <c r="B96" s="25" t="s">
        <v>481</v>
      </c>
      <c r="C96" s="47" t="s">
        <v>486</v>
      </c>
      <c r="D96" s="43" t="s">
        <v>514</v>
      </c>
      <c r="E96" s="25" t="s">
        <v>511</v>
      </c>
      <c r="F96" s="43" t="s">
        <v>515</v>
      </c>
      <c r="G96" s="38">
        <v>58.1</v>
      </c>
      <c r="H96" s="39">
        <v>405016.73</v>
      </c>
      <c r="I96" s="39">
        <v>0</v>
      </c>
      <c r="J96" s="39">
        <v>405016.73</v>
      </c>
      <c r="K96" s="39"/>
      <c r="L96" s="40" t="s">
        <v>513</v>
      </c>
      <c r="M96" s="41" t="s">
        <v>528</v>
      </c>
      <c r="N96" s="25"/>
      <c r="O96" s="25"/>
      <c r="P96" s="25" t="s">
        <v>58</v>
      </c>
      <c r="Q96" s="25"/>
      <c r="R96" s="25"/>
    </row>
    <row r="97" spans="1:18" ht="101.25" x14ac:dyDescent="0.25">
      <c r="A97" s="25">
        <v>87</v>
      </c>
      <c r="B97" s="25" t="s">
        <v>482</v>
      </c>
      <c r="C97" s="47" t="s">
        <v>487</v>
      </c>
      <c r="D97" s="43" t="s">
        <v>516</v>
      </c>
      <c r="E97" s="25" t="s">
        <v>511</v>
      </c>
      <c r="F97" s="43" t="s">
        <v>517</v>
      </c>
      <c r="G97" s="38">
        <v>101.3</v>
      </c>
      <c r="H97" s="39">
        <v>78613.62</v>
      </c>
      <c r="I97" s="39">
        <v>0</v>
      </c>
      <c r="J97" s="39">
        <v>78613.62</v>
      </c>
      <c r="K97" s="39"/>
      <c r="L97" s="40" t="s">
        <v>513</v>
      </c>
      <c r="M97" s="41" t="s">
        <v>529</v>
      </c>
      <c r="N97" s="25"/>
      <c r="O97" s="25"/>
      <c r="P97" s="25" t="s">
        <v>58</v>
      </c>
      <c r="Q97" s="25"/>
      <c r="R97" s="25"/>
    </row>
    <row r="98" spans="1:18" ht="60.75" x14ac:dyDescent="0.25">
      <c r="A98" s="25">
        <v>88</v>
      </c>
      <c r="B98" s="25" t="s">
        <v>519</v>
      </c>
      <c r="C98" s="47" t="s">
        <v>520</v>
      </c>
      <c r="D98" s="43" t="s">
        <v>518</v>
      </c>
      <c r="E98" s="25" t="s">
        <v>511</v>
      </c>
      <c r="F98" s="38"/>
      <c r="G98" s="38">
        <v>13.3</v>
      </c>
      <c r="H98" s="39">
        <v>59047.040000000001</v>
      </c>
      <c r="I98" s="39">
        <v>0</v>
      </c>
      <c r="J98" s="39">
        <v>59047.040000000001</v>
      </c>
      <c r="K98" s="39"/>
      <c r="L98" s="40" t="s">
        <v>513</v>
      </c>
      <c r="M98" s="41">
        <v>42662</v>
      </c>
      <c r="N98" s="25"/>
      <c r="O98" s="25"/>
      <c r="P98" s="25" t="s">
        <v>58</v>
      </c>
      <c r="Q98" s="25"/>
      <c r="R98" s="25"/>
    </row>
    <row r="99" spans="1:18" ht="60.75" x14ac:dyDescent="0.25">
      <c r="A99" s="25">
        <v>89</v>
      </c>
      <c r="B99" s="25" t="s">
        <v>526</v>
      </c>
      <c r="C99" s="47" t="s">
        <v>525</v>
      </c>
      <c r="D99" s="25" t="s">
        <v>173</v>
      </c>
      <c r="E99" s="25" t="s">
        <v>455</v>
      </c>
      <c r="F99" s="38" t="s">
        <v>530</v>
      </c>
      <c r="G99" s="38">
        <v>48.8</v>
      </c>
      <c r="H99" s="39">
        <v>181454.99</v>
      </c>
      <c r="I99" s="39">
        <v>0</v>
      </c>
      <c r="J99" s="39">
        <v>181454.99</v>
      </c>
      <c r="K99" s="39"/>
      <c r="L99" s="40" t="s">
        <v>531</v>
      </c>
      <c r="M99" s="41">
        <v>42724</v>
      </c>
      <c r="N99" s="25"/>
      <c r="O99" s="25"/>
      <c r="P99" s="25" t="s">
        <v>58</v>
      </c>
      <c r="Q99" s="25"/>
      <c r="R99" s="25"/>
    </row>
    <row r="100" spans="1:18" ht="81" x14ac:dyDescent="0.25">
      <c r="A100" s="25">
        <v>90</v>
      </c>
      <c r="B100" s="25" t="s">
        <v>532</v>
      </c>
      <c r="C100" s="47" t="s">
        <v>533</v>
      </c>
      <c r="D100" s="25" t="s">
        <v>534</v>
      </c>
      <c r="E100" s="25" t="s">
        <v>511</v>
      </c>
      <c r="F100" s="38"/>
      <c r="G100" s="38">
        <v>93.5</v>
      </c>
      <c r="H100" s="39">
        <v>367969.03</v>
      </c>
      <c r="I100" s="39">
        <v>0</v>
      </c>
      <c r="J100" s="39">
        <v>367969.03</v>
      </c>
      <c r="K100" s="39"/>
      <c r="L100" s="40" t="s">
        <v>535</v>
      </c>
      <c r="M100" s="41"/>
      <c r="N100" s="25"/>
      <c r="O100" s="25"/>
      <c r="P100" s="25" t="s">
        <v>58</v>
      </c>
      <c r="Q100" s="25" t="s">
        <v>634</v>
      </c>
      <c r="R100" s="25"/>
    </row>
    <row r="101" spans="1:18" ht="60.75" x14ac:dyDescent="0.25">
      <c r="A101" s="25">
        <v>91</v>
      </c>
      <c r="B101" s="25" t="s">
        <v>542</v>
      </c>
      <c r="C101" s="47" t="s">
        <v>543</v>
      </c>
      <c r="D101" s="25" t="s">
        <v>188</v>
      </c>
      <c r="E101" s="25" t="s">
        <v>450</v>
      </c>
      <c r="F101" s="38" t="s">
        <v>544</v>
      </c>
      <c r="G101" s="38">
        <v>39.700000000000003</v>
      </c>
      <c r="H101" s="39">
        <v>280302.37</v>
      </c>
      <c r="I101" s="39">
        <v>0</v>
      </c>
      <c r="J101" s="39">
        <v>280302.37</v>
      </c>
      <c r="K101" s="39"/>
      <c r="L101" s="40" t="s">
        <v>545</v>
      </c>
      <c r="M101" s="41">
        <v>42992</v>
      </c>
      <c r="N101" s="25"/>
      <c r="O101" s="25"/>
      <c r="P101" s="25" t="s">
        <v>58</v>
      </c>
      <c r="Q101" s="25"/>
      <c r="R101" s="25"/>
    </row>
    <row r="102" spans="1:18" ht="81" x14ac:dyDescent="0.25">
      <c r="A102" s="111">
        <v>92</v>
      </c>
      <c r="B102" s="111" t="s">
        <v>546</v>
      </c>
      <c r="C102" s="114" t="s">
        <v>547</v>
      </c>
      <c r="D102" s="111" t="s">
        <v>548</v>
      </c>
      <c r="E102" s="111" t="s">
        <v>549</v>
      </c>
      <c r="F102" s="113" t="s">
        <v>550</v>
      </c>
      <c r="G102" s="113" t="s">
        <v>551</v>
      </c>
      <c r="H102" s="115">
        <v>64643</v>
      </c>
      <c r="I102" s="115">
        <v>6620</v>
      </c>
      <c r="J102" s="115">
        <v>58023</v>
      </c>
      <c r="K102" s="115"/>
      <c r="L102" s="113" t="s">
        <v>552</v>
      </c>
      <c r="M102" s="117">
        <v>43005</v>
      </c>
      <c r="N102" s="111"/>
      <c r="O102" s="111"/>
      <c r="P102" s="111" t="s">
        <v>58</v>
      </c>
      <c r="Q102" s="111" t="s">
        <v>633</v>
      </c>
      <c r="R102" s="111"/>
    </row>
    <row r="103" spans="1:18" ht="81" x14ac:dyDescent="0.25">
      <c r="A103" s="111">
        <v>93</v>
      </c>
      <c r="B103" s="111" t="s">
        <v>553</v>
      </c>
      <c r="C103" s="114" t="s">
        <v>555</v>
      </c>
      <c r="D103" s="111" t="s">
        <v>557</v>
      </c>
      <c r="E103" s="111" t="s">
        <v>558</v>
      </c>
      <c r="F103" s="113" t="s">
        <v>559</v>
      </c>
      <c r="G103" s="113" t="s">
        <v>560</v>
      </c>
      <c r="H103" s="115">
        <v>51522</v>
      </c>
      <c r="I103" s="115">
        <v>0</v>
      </c>
      <c r="J103" s="115">
        <v>51522</v>
      </c>
      <c r="K103" s="115"/>
      <c r="L103" s="113" t="s">
        <v>552</v>
      </c>
      <c r="M103" s="117">
        <v>43005</v>
      </c>
      <c r="N103" s="111"/>
      <c r="O103" s="111"/>
      <c r="P103" s="111" t="s">
        <v>58</v>
      </c>
      <c r="Q103" s="111" t="s">
        <v>633</v>
      </c>
      <c r="R103" s="111"/>
    </row>
    <row r="104" spans="1:18" ht="60.75" x14ac:dyDescent="0.25">
      <c r="A104" s="111">
        <v>94</v>
      </c>
      <c r="B104" s="111" t="s">
        <v>554</v>
      </c>
      <c r="C104" s="114" t="s">
        <v>556</v>
      </c>
      <c r="D104" s="111" t="s">
        <v>561</v>
      </c>
      <c r="E104" s="111" t="s">
        <v>549</v>
      </c>
      <c r="F104" s="113" t="s">
        <v>587</v>
      </c>
      <c r="G104" s="113" t="s">
        <v>562</v>
      </c>
      <c r="H104" s="115">
        <v>237661</v>
      </c>
      <c r="I104" s="115">
        <v>0</v>
      </c>
      <c r="J104" s="115">
        <v>237661</v>
      </c>
      <c r="K104" s="115"/>
      <c r="L104" s="113" t="s">
        <v>552</v>
      </c>
      <c r="M104" s="117">
        <v>43005</v>
      </c>
      <c r="N104" s="111"/>
      <c r="O104" s="111"/>
      <c r="P104" s="111" t="s">
        <v>58</v>
      </c>
      <c r="Q104" s="111" t="s">
        <v>633</v>
      </c>
      <c r="R104" s="111"/>
    </row>
    <row r="105" spans="1:18" ht="60.75" x14ac:dyDescent="0.25">
      <c r="A105" s="111">
        <v>95</v>
      </c>
      <c r="B105" s="111" t="s">
        <v>564</v>
      </c>
      <c r="C105" s="114" t="s">
        <v>563</v>
      </c>
      <c r="D105" s="111" t="s">
        <v>561</v>
      </c>
      <c r="E105" s="111" t="s">
        <v>558</v>
      </c>
      <c r="F105" s="113" t="s">
        <v>565</v>
      </c>
      <c r="G105" s="113" t="s">
        <v>566</v>
      </c>
      <c r="H105" s="115">
        <v>61552</v>
      </c>
      <c r="I105" s="115">
        <v>0</v>
      </c>
      <c r="J105" s="115">
        <v>61552</v>
      </c>
      <c r="K105" s="115"/>
      <c r="L105" s="113" t="s">
        <v>552</v>
      </c>
      <c r="M105" s="117">
        <v>43005</v>
      </c>
      <c r="N105" s="111"/>
      <c r="O105" s="111"/>
      <c r="P105" s="111" t="s">
        <v>58</v>
      </c>
      <c r="Q105" s="111" t="s">
        <v>633</v>
      </c>
      <c r="R105" s="111"/>
    </row>
    <row r="106" spans="1:18" ht="60.75" x14ac:dyDescent="0.25">
      <c r="A106" s="111">
        <v>96</v>
      </c>
      <c r="B106" s="111" t="s">
        <v>567</v>
      </c>
      <c r="C106" s="114" t="s">
        <v>568</v>
      </c>
      <c r="D106" s="111" t="s">
        <v>588</v>
      </c>
      <c r="E106" s="111" t="s">
        <v>570</v>
      </c>
      <c r="F106" s="113" t="s">
        <v>571</v>
      </c>
      <c r="G106" s="113" t="s">
        <v>572</v>
      </c>
      <c r="H106" s="115">
        <v>282520</v>
      </c>
      <c r="I106" s="115">
        <v>131348.92000000001</v>
      </c>
      <c r="J106" s="115">
        <v>151171.07999999999</v>
      </c>
      <c r="K106" s="115"/>
      <c r="L106" s="113" t="s">
        <v>552</v>
      </c>
      <c r="M106" s="117">
        <v>43005</v>
      </c>
      <c r="N106" s="111"/>
      <c r="O106" s="111"/>
      <c r="P106" s="111" t="s">
        <v>58</v>
      </c>
      <c r="Q106" s="111" t="s">
        <v>633</v>
      </c>
      <c r="R106" s="111"/>
    </row>
    <row r="107" spans="1:18" ht="60.75" x14ac:dyDescent="0.25">
      <c r="A107" s="111">
        <v>97</v>
      </c>
      <c r="B107" s="111" t="s">
        <v>573</v>
      </c>
      <c r="C107" s="114" t="s">
        <v>569</v>
      </c>
      <c r="D107" s="111" t="s">
        <v>574</v>
      </c>
      <c r="E107" s="111" t="s">
        <v>570</v>
      </c>
      <c r="F107" s="113" t="s">
        <v>589</v>
      </c>
      <c r="G107" s="113" t="s">
        <v>575</v>
      </c>
      <c r="H107" s="115">
        <v>60000</v>
      </c>
      <c r="I107" s="115">
        <v>0</v>
      </c>
      <c r="J107" s="115">
        <v>60000</v>
      </c>
      <c r="K107" s="115"/>
      <c r="L107" s="113" t="s">
        <v>552</v>
      </c>
      <c r="M107" s="117">
        <v>43005</v>
      </c>
      <c r="N107" s="111"/>
      <c r="O107" s="111"/>
      <c r="P107" s="111" t="s">
        <v>58</v>
      </c>
      <c r="Q107" s="111" t="s">
        <v>633</v>
      </c>
      <c r="R107" s="111"/>
    </row>
    <row r="108" spans="1:18" ht="60.75" x14ac:dyDescent="0.25">
      <c r="A108" s="111">
        <v>98</v>
      </c>
      <c r="B108" s="111" t="s">
        <v>580</v>
      </c>
      <c r="C108" s="114" t="s">
        <v>576</v>
      </c>
      <c r="D108" s="111" t="s">
        <v>561</v>
      </c>
      <c r="E108" s="111" t="s">
        <v>570</v>
      </c>
      <c r="F108" s="113" t="s">
        <v>578</v>
      </c>
      <c r="G108" s="113" t="s">
        <v>579</v>
      </c>
      <c r="H108" s="115">
        <v>8622892.0399999991</v>
      </c>
      <c r="I108" s="115">
        <v>6710521.8099999996</v>
      </c>
      <c r="J108" s="115">
        <v>1912370.23</v>
      </c>
      <c r="K108" s="115"/>
      <c r="L108" s="113" t="s">
        <v>552</v>
      </c>
      <c r="M108" s="117">
        <v>43005</v>
      </c>
      <c r="N108" s="111"/>
      <c r="O108" s="111"/>
      <c r="P108" s="111" t="s">
        <v>58</v>
      </c>
      <c r="Q108" s="111" t="s">
        <v>633</v>
      </c>
      <c r="R108" s="111"/>
    </row>
    <row r="109" spans="1:18" ht="60.75" x14ac:dyDescent="0.25">
      <c r="A109" s="111">
        <v>99</v>
      </c>
      <c r="B109" s="111" t="s">
        <v>582</v>
      </c>
      <c r="C109" s="114" t="s">
        <v>581</v>
      </c>
      <c r="D109" s="111" t="s">
        <v>561</v>
      </c>
      <c r="E109" s="111" t="s">
        <v>570</v>
      </c>
      <c r="F109" s="113" t="s">
        <v>577</v>
      </c>
      <c r="G109" s="113">
        <v>2450</v>
      </c>
      <c r="H109" s="115">
        <v>337565.97</v>
      </c>
      <c r="I109" s="115">
        <v>168288.14</v>
      </c>
      <c r="J109" s="115">
        <v>169277.83</v>
      </c>
      <c r="K109" s="115"/>
      <c r="L109" s="113" t="s">
        <v>552</v>
      </c>
      <c r="M109" s="117">
        <v>43005</v>
      </c>
      <c r="N109" s="111"/>
      <c r="O109" s="111"/>
      <c r="P109" s="111" t="s">
        <v>58</v>
      </c>
      <c r="Q109" s="111" t="s">
        <v>633</v>
      </c>
      <c r="R109" s="111"/>
    </row>
    <row r="110" spans="1:18" ht="60.75" x14ac:dyDescent="0.25">
      <c r="A110" s="111">
        <v>100</v>
      </c>
      <c r="B110" s="111" t="s">
        <v>608</v>
      </c>
      <c r="C110" s="114" t="s">
        <v>583</v>
      </c>
      <c r="D110" s="111" t="s">
        <v>584</v>
      </c>
      <c r="E110" s="111" t="s">
        <v>570</v>
      </c>
      <c r="F110" s="113" t="s">
        <v>585</v>
      </c>
      <c r="G110" s="113" t="s">
        <v>586</v>
      </c>
      <c r="H110" s="115">
        <v>336786</v>
      </c>
      <c r="I110" s="115">
        <v>277410.40000000002</v>
      </c>
      <c r="J110" s="115">
        <v>59375.6</v>
      </c>
      <c r="K110" s="115"/>
      <c r="L110" s="113" t="s">
        <v>552</v>
      </c>
      <c r="M110" s="117">
        <v>43005</v>
      </c>
      <c r="N110" s="111"/>
      <c r="O110" s="111"/>
      <c r="P110" s="111" t="s">
        <v>58</v>
      </c>
      <c r="Q110" s="111" t="s">
        <v>633</v>
      </c>
      <c r="R110" s="111"/>
    </row>
    <row r="111" spans="1:18" ht="60.75" x14ac:dyDescent="0.25">
      <c r="A111" s="25">
        <v>101</v>
      </c>
      <c r="B111" s="25" t="s">
        <v>615</v>
      </c>
      <c r="C111" s="47" t="s">
        <v>616</v>
      </c>
      <c r="D111" s="25" t="s">
        <v>610</v>
      </c>
      <c r="E111" s="25" t="s">
        <v>611</v>
      </c>
      <c r="F111" s="38" t="s">
        <v>618</v>
      </c>
      <c r="G111" s="38">
        <v>17.600000000000001</v>
      </c>
      <c r="H111" s="39">
        <v>72119.199999999997</v>
      </c>
      <c r="I111" s="39">
        <v>0</v>
      </c>
      <c r="J111" s="39">
        <v>72119.199999999997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60.75" x14ac:dyDescent="0.25">
      <c r="A112" s="25">
        <v>102</v>
      </c>
      <c r="B112" s="25" t="s">
        <v>619</v>
      </c>
      <c r="C112" s="47" t="s">
        <v>617</v>
      </c>
      <c r="D112" s="25" t="s">
        <v>610</v>
      </c>
      <c r="E112" s="25" t="s">
        <v>621</v>
      </c>
      <c r="F112" s="38" t="s">
        <v>622</v>
      </c>
      <c r="G112" s="38">
        <v>31.5</v>
      </c>
      <c r="H112" s="39">
        <v>169874.46</v>
      </c>
      <c r="I112" s="39">
        <v>0</v>
      </c>
      <c r="J112" s="39" t="s">
        <v>623</v>
      </c>
      <c r="K112" s="39"/>
      <c r="L112" s="40" t="s">
        <v>614</v>
      </c>
      <c r="M112" s="41">
        <v>43033</v>
      </c>
      <c r="N112" s="25"/>
      <c r="O112" s="25"/>
      <c r="P112" s="25" t="s">
        <v>58</v>
      </c>
      <c r="Q112" s="25"/>
      <c r="R112" s="25"/>
    </row>
    <row r="113" spans="1:18" ht="60.75" x14ac:dyDescent="0.25">
      <c r="A113" s="25">
        <v>103</v>
      </c>
      <c r="B113" s="25" t="s">
        <v>624</v>
      </c>
      <c r="C113" s="47" t="s">
        <v>620</v>
      </c>
      <c r="D113" s="25" t="s">
        <v>610</v>
      </c>
      <c r="E113" s="25" t="s">
        <v>625</v>
      </c>
      <c r="F113" s="38" t="s">
        <v>626</v>
      </c>
      <c r="G113" s="38">
        <v>54.1</v>
      </c>
      <c r="H113" s="39">
        <v>161002.68</v>
      </c>
      <c r="I113" s="39">
        <v>0</v>
      </c>
      <c r="J113" s="39">
        <v>161002.68</v>
      </c>
      <c r="K113" s="39"/>
      <c r="L113" s="40" t="s">
        <v>614</v>
      </c>
      <c r="M113" s="41">
        <v>43033</v>
      </c>
      <c r="N113" s="25"/>
      <c r="O113" s="25"/>
      <c r="P113" s="25" t="s">
        <v>58</v>
      </c>
      <c r="Q113" s="25"/>
      <c r="R113" s="25"/>
    </row>
    <row r="114" spans="1:18" ht="60.75" x14ac:dyDescent="0.25">
      <c r="A114" s="25">
        <v>104</v>
      </c>
      <c r="B114" s="25" t="s">
        <v>627</v>
      </c>
      <c r="C114" s="47" t="s">
        <v>609</v>
      </c>
      <c r="D114" s="25" t="s">
        <v>610</v>
      </c>
      <c r="E114" s="25" t="s">
        <v>611</v>
      </c>
      <c r="F114" s="38" t="s">
        <v>612</v>
      </c>
      <c r="G114" s="38" t="s">
        <v>613</v>
      </c>
      <c r="H114" s="39">
        <v>77757.119999999995</v>
      </c>
      <c r="I114" s="39">
        <v>0</v>
      </c>
      <c r="J114" s="39">
        <v>77757.119999999995</v>
      </c>
      <c r="K114" s="39"/>
      <c r="L114" s="40" t="s">
        <v>614</v>
      </c>
      <c r="M114" s="41">
        <v>43033</v>
      </c>
      <c r="N114" s="25"/>
      <c r="O114" s="25"/>
      <c r="P114" s="25" t="s">
        <v>58</v>
      </c>
      <c r="Q114" s="25"/>
      <c r="R114" s="25"/>
    </row>
    <row r="115" spans="1:18" ht="63.75" customHeight="1" x14ac:dyDescent="0.25">
      <c r="A115" s="25">
        <v>105</v>
      </c>
      <c r="B115" s="25" t="s">
        <v>657</v>
      </c>
      <c r="C115" s="47"/>
      <c r="D115" s="25" t="s">
        <v>658</v>
      </c>
      <c r="E115" s="25" t="s">
        <v>655</v>
      </c>
      <c r="F115" s="38" t="s">
        <v>659</v>
      </c>
      <c r="G115" s="38">
        <v>1043.4000000000001</v>
      </c>
      <c r="H115" s="39">
        <v>28021801.850000001</v>
      </c>
      <c r="I115" s="39">
        <v>28021801.850000001</v>
      </c>
      <c r="J115" s="39">
        <v>0</v>
      </c>
      <c r="K115" s="39"/>
      <c r="L115" s="40" t="s">
        <v>664</v>
      </c>
      <c r="M115" s="41">
        <v>43098</v>
      </c>
      <c r="N115" s="25"/>
      <c r="O115" s="25"/>
      <c r="P115" s="25" t="s">
        <v>58</v>
      </c>
      <c r="Q115" s="25"/>
      <c r="R115" s="25"/>
    </row>
    <row r="116" spans="1:18" ht="60.75" x14ac:dyDescent="0.25">
      <c r="A116" s="25">
        <v>106</v>
      </c>
      <c r="B116" s="25" t="s">
        <v>660</v>
      </c>
      <c r="C116" s="47"/>
      <c r="D116" s="25" t="s">
        <v>661</v>
      </c>
      <c r="E116" s="25" t="s">
        <v>655</v>
      </c>
      <c r="F116" s="38"/>
      <c r="G116" s="38"/>
      <c r="H116" s="39">
        <v>2107360</v>
      </c>
      <c r="I116" s="39">
        <v>2107360</v>
      </c>
      <c r="J116" s="39">
        <v>0</v>
      </c>
      <c r="K116" s="39"/>
      <c r="L116" s="40" t="s">
        <v>664</v>
      </c>
      <c r="M116" s="41">
        <v>43098</v>
      </c>
      <c r="N116" s="25"/>
      <c r="O116" s="25"/>
      <c r="P116" s="25" t="s">
        <v>58</v>
      </c>
      <c r="Q116" s="25"/>
      <c r="R116" s="25"/>
    </row>
    <row r="117" spans="1:18" ht="60.75" x14ac:dyDescent="0.25">
      <c r="A117" s="25">
        <v>107</v>
      </c>
      <c r="B117" s="25" t="s">
        <v>662</v>
      </c>
      <c r="C117" s="47"/>
      <c r="D117" s="25" t="s">
        <v>663</v>
      </c>
      <c r="E117" s="25" t="s">
        <v>655</v>
      </c>
      <c r="F117" s="38"/>
      <c r="G117" s="38"/>
      <c r="H117" s="39">
        <v>535284</v>
      </c>
      <c r="I117" s="39">
        <v>535284</v>
      </c>
      <c r="J117" s="39">
        <v>0</v>
      </c>
      <c r="K117" s="39"/>
      <c r="L117" s="40" t="s">
        <v>664</v>
      </c>
      <c r="M117" s="41">
        <v>43098</v>
      </c>
      <c r="N117" s="25"/>
      <c r="O117" s="25"/>
      <c r="P117" s="25" t="s">
        <v>58</v>
      </c>
      <c r="Q117" s="25"/>
      <c r="R117" s="25"/>
    </row>
    <row r="118" spans="1:18" ht="20.25" x14ac:dyDescent="0.25">
      <c r="A118" s="25"/>
      <c r="B118" s="25"/>
      <c r="C118" s="47"/>
      <c r="D118" s="25"/>
      <c r="E118" s="25"/>
      <c r="F118" s="38"/>
      <c r="G118" s="38"/>
      <c r="H118" s="39"/>
      <c r="I118" s="39"/>
      <c r="J118" s="39"/>
      <c r="K118" s="39"/>
      <c r="L118" s="40"/>
      <c r="M118" s="41"/>
      <c r="N118" s="25"/>
      <c r="O118" s="25"/>
      <c r="P118" s="25"/>
      <c r="Q118" s="25"/>
      <c r="R118" s="25"/>
    </row>
    <row r="119" spans="1:18" ht="20.25" x14ac:dyDescent="0.25">
      <c r="A119" s="25"/>
      <c r="B119" s="25"/>
      <c r="C119" s="47"/>
      <c r="D119" s="25"/>
      <c r="E119" s="25"/>
      <c r="F119" s="38"/>
      <c r="G119" s="38"/>
      <c r="H119" s="39"/>
      <c r="I119" s="39"/>
      <c r="J119" s="39"/>
      <c r="K119" s="39"/>
      <c r="L119" s="40"/>
      <c r="M119" s="41"/>
      <c r="N119" s="25"/>
      <c r="O119" s="25"/>
      <c r="P119" s="25"/>
      <c r="Q119" s="25"/>
      <c r="R119" s="25"/>
    </row>
    <row r="120" spans="1:18" ht="20.25" x14ac:dyDescent="0.25">
      <c r="A120" s="25"/>
      <c r="B120" s="25"/>
      <c r="C120" s="47"/>
      <c r="D120" s="25"/>
      <c r="E120" s="25"/>
      <c r="F120" s="38"/>
      <c r="G120" s="38"/>
      <c r="H120" s="39"/>
      <c r="I120" s="39"/>
      <c r="J120" s="39"/>
      <c r="K120" s="39"/>
      <c r="L120" s="40"/>
      <c r="M120" s="41"/>
      <c r="N120" s="25"/>
      <c r="O120" s="25"/>
      <c r="P120" s="25"/>
      <c r="Q120" s="25"/>
      <c r="R120" s="25"/>
    </row>
    <row r="121" spans="1:18" ht="20.25" x14ac:dyDescent="0.25">
      <c r="A121" s="25"/>
      <c r="B121" s="25"/>
      <c r="C121" s="47"/>
      <c r="D121" s="25"/>
      <c r="E121" s="25"/>
      <c r="F121" s="38"/>
      <c r="G121" s="38"/>
      <c r="H121" s="39"/>
      <c r="I121" s="39"/>
      <c r="J121" s="39"/>
      <c r="K121" s="39"/>
      <c r="L121" s="40"/>
      <c r="M121" s="41"/>
      <c r="N121" s="25"/>
      <c r="O121" s="25"/>
      <c r="P121" s="25"/>
      <c r="Q121" s="25"/>
      <c r="R121" s="25"/>
    </row>
    <row r="122" spans="1:18" ht="21" x14ac:dyDescent="0.25">
      <c r="A122" s="25"/>
      <c r="B122" s="25"/>
      <c r="C122" s="47"/>
      <c r="D122" s="37" t="s">
        <v>109</v>
      </c>
      <c r="E122" s="31"/>
      <c r="F122" s="31"/>
      <c r="G122" s="31"/>
      <c r="H122" s="106">
        <f>SUM(H11:H117)-H16-H15-H31-H33-H41-H42-H43-H17-H30-H102-H103-H104-H105-H106-H107-H108-H109-H110</f>
        <v>58540261.630000018</v>
      </c>
      <c r="I122" s="106">
        <f>SUM(I11:I117)-I16-I15-I31-I33-I41-I42-I43-I17-I30-I102-I103-I104-I105-I106-I107-I108-I109-I110</f>
        <v>38945952.850000001</v>
      </c>
      <c r="J122" s="106">
        <f>SUM(J11:J117)-J16-J15-J31-J33-J41-J42-J43-J17-J30-J102-J103-J104-J105-J106-J107-J108-J109-J110</f>
        <v>19424434.32</v>
      </c>
      <c r="K122" s="45"/>
      <c r="L122" s="30"/>
      <c r="M122" s="25"/>
      <c r="N122" s="25"/>
      <c r="O122" s="25"/>
      <c r="P122" s="25"/>
      <c r="Q122" s="25"/>
      <c r="R122" s="25"/>
    </row>
    <row r="123" spans="1:18" ht="21" x14ac:dyDescent="0.25">
      <c r="A123" s="25"/>
      <c r="B123" s="25"/>
      <c r="C123" s="47"/>
      <c r="D123" s="37" t="s">
        <v>298</v>
      </c>
      <c r="E123" s="31"/>
      <c r="F123" s="31"/>
      <c r="G123" s="31"/>
      <c r="H123" s="106">
        <f>H122+H9</f>
        <v>59630846.290000021</v>
      </c>
      <c r="I123" s="106">
        <f>I122+I9</f>
        <v>40036537.510000005</v>
      </c>
      <c r="J123" s="106">
        <f>J122+J9</f>
        <v>19424434.32</v>
      </c>
      <c r="K123" s="45"/>
      <c r="L123" s="30"/>
      <c r="M123" s="25"/>
      <c r="N123" s="25"/>
      <c r="O123" s="25"/>
      <c r="P123" s="25"/>
      <c r="Q123" s="25"/>
      <c r="R123" s="25"/>
    </row>
    <row r="124" spans="1:18" ht="101.25" customHeight="1" x14ac:dyDescent="0.25">
      <c r="A124" s="188" t="s">
        <v>50</v>
      </c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90"/>
    </row>
    <row r="125" spans="1:18" ht="23.2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23.2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178" t="s">
        <v>110</v>
      </c>
      <c r="M126" s="178"/>
      <c r="N126" s="178"/>
      <c r="O126" s="35"/>
      <c r="P126" s="35"/>
      <c r="Q126" s="78" t="s">
        <v>541</v>
      </c>
      <c r="R126" s="35"/>
    </row>
  </sheetData>
  <mergeCells count="7">
    <mergeCell ref="L126:N126"/>
    <mergeCell ref="Q1:R1"/>
    <mergeCell ref="A2:R2"/>
    <mergeCell ref="A3:R3"/>
    <mergeCell ref="A5:R5"/>
    <mergeCell ref="A10:R10"/>
    <mergeCell ref="A124:R1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opLeftCell="A109" zoomScale="40" zoomScaleNormal="40" workbookViewId="0">
      <selection activeCell="H122" sqref="H122"/>
    </sheetView>
  </sheetViews>
  <sheetFormatPr defaultColWidth="21.7109375" defaultRowHeight="15" x14ac:dyDescent="0.25"/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79" t="s">
        <v>150</v>
      </c>
      <c r="R1" s="179"/>
    </row>
    <row r="2" spans="1:18" ht="23.25" x14ac:dyDescent="0.25">
      <c r="A2" s="171" t="s">
        <v>0</v>
      </c>
      <c r="B2" s="171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23.25" x14ac:dyDescent="0.25">
      <c r="A3" s="171" t="s">
        <v>671</v>
      </c>
      <c r="B3" s="171"/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8" ht="395.2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0" t="s">
        <v>49</v>
      </c>
      <c r="B5" s="181"/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3"/>
    </row>
    <row r="6" spans="1:18" ht="121.5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121.5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121.5" x14ac:dyDescent="0.25">
      <c r="A8" s="52">
        <v>3</v>
      </c>
      <c r="B8" s="25" t="s">
        <v>654</v>
      </c>
      <c r="C8" s="47"/>
      <c r="D8" s="43" t="s">
        <v>288</v>
      </c>
      <c r="E8" s="6" t="s">
        <v>655</v>
      </c>
      <c r="F8" s="6" t="s">
        <v>656</v>
      </c>
      <c r="G8" s="52">
        <v>6756</v>
      </c>
      <c r="H8" s="25">
        <v>366678.52</v>
      </c>
      <c r="I8" s="25">
        <v>366678.52</v>
      </c>
      <c r="J8" s="25">
        <v>0</v>
      </c>
      <c r="K8" s="25">
        <v>366678.52</v>
      </c>
      <c r="L8" s="25"/>
      <c r="M8" s="77">
        <v>43098</v>
      </c>
      <c r="N8" s="43"/>
      <c r="O8" s="43"/>
      <c r="P8" s="52" t="s">
        <v>58</v>
      </c>
      <c r="Q8" s="52"/>
      <c r="R8" s="52"/>
    </row>
    <row r="9" spans="1:18" ht="23.25" x14ac:dyDescent="0.25">
      <c r="A9" s="67"/>
      <c r="B9" s="67"/>
      <c r="C9" s="67"/>
      <c r="D9" s="9" t="s">
        <v>172</v>
      </c>
      <c r="E9" s="24"/>
      <c r="F9" s="24"/>
      <c r="G9" s="67"/>
      <c r="H9" s="52">
        <f>SUM(H6:H8)</f>
        <v>1090584.6600000001</v>
      </c>
      <c r="I9" s="52">
        <f>SUM(I6:I8)</f>
        <v>1090584.6600000001</v>
      </c>
      <c r="J9" s="52">
        <f>J6+J7</f>
        <v>0</v>
      </c>
      <c r="K9" s="52">
        <f>SUM(K6:K8)</f>
        <v>1090584.6600000001</v>
      </c>
      <c r="L9" s="24"/>
      <c r="M9" s="24"/>
      <c r="N9" s="24"/>
      <c r="O9" s="24"/>
      <c r="P9" s="67"/>
      <c r="Q9" s="67"/>
      <c r="R9" s="67"/>
    </row>
    <row r="10" spans="1:18" ht="23.25" x14ac:dyDescent="0.35">
      <c r="A10" s="184" t="s">
        <v>52</v>
      </c>
      <c r="B10" s="185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7"/>
    </row>
    <row r="11" spans="1:18" ht="101.25" x14ac:dyDescent="0.25">
      <c r="A11" s="25">
        <v>1</v>
      </c>
      <c r="B11" s="25" t="s">
        <v>360</v>
      </c>
      <c r="C11" s="26" t="s">
        <v>112</v>
      </c>
      <c r="D11" s="38" t="s">
        <v>53</v>
      </c>
      <c r="E11" s="25" t="s">
        <v>54</v>
      </c>
      <c r="F11" s="25" t="s">
        <v>324</v>
      </c>
      <c r="G11" s="25">
        <v>33.1</v>
      </c>
      <c r="H11" s="48">
        <v>85320</v>
      </c>
      <c r="I11" s="48">
        <v>85320</v>
      </c>
      <c r="J11" s="27">
        <f>H11-I11</f>
        <v>0</v>
      </c>
      <c r="K11" s="25"/>
      <c r="L11" s="25" t="s">
        <v>55</v>
      </c>
      <c r="M11" s="25" t="s">
        <v>56</v>
      </c>
      <c r="N11" s="25"/>
      <c r="O11" s="25"/>
      <c r="P11" s="25" t="s">
        <v>58</v>
      </c>
      <c r="Q11" s="25" t="s">
        <v>57</v>
      </c>
      <c r="R11" s="28"/>
    </row>
    <row r="12" spans="1:18" ht="101.25" x14ac:dyDescent="0.25">
      <c r="A12" s="25">
        <v>2</v>
      </c>
      <c r="B12" s="25" t="s">
        <v>361</v>
      </c>
      <c r="C12" s="29" t="s">
        <v>113</v>
      </c>
      <c r="D12" s="38" t="s">
        <v>63</v>
      </c>
      <c r="E12" s="42" t="s">
        <v>64</v>
      </c>
      <c r="F12" s="25" t="s">
        <v>325</v>
      </c>
      <c r="G12" s="38">
        <v>573.29999999999995</v>
      </c>
      <c r="H12" s="48">
        <v>360000</v>
      </c>
      <c r="I12" s="48">
        <v>360000</v>
      </c>
      <c r="J12" s="27">
        <f t="shared" ref="J12:J20" si="0">H12-I12</f>
        <v>0</v>
      </c>
      <c r="K12" s="25"/>
      <c r="L12" s="25" t="s">
        <v>65</v>
      </c>
      <c r="M12" s="25" t="s">
        <v>66</v>
      </c>
      <c r="N12" s="25"/>
      <c r="O12" s="25"/>
      <c r="P12" s="25" t="s">
        <v>58</v>
      </c>
      <c r="Q12" s="25" t="s">
        <v>635</v>
      </c>
      <c r="R12" s="25"/>
    </row>
    <row r="13" spans="1:18" ht="121.5" x14ac:dyDescent="0.25">
      <c r="A13" s="25">
        <v>3</v>
      </c>
      <c r="B13" s="25" t="s">
        <v>362</v>
      </c>
      <c r="C13" s="29" t="s">
        <v>114</v>
      </c>
      <c r="D13" s="40" t="s">
        <v>71</v>
      </c>
      <c r="E13" s="42" t="s">
        <v>67</v>
      </c>
      <c r="F13" s="25" t="s">
        <v>326</v>
      </c>
      <c r="G13" s="38">
        <v>35.1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72</v>
      </c>
      <c r="M13" s="25"/>
      <c r="N13" s="25"/>
      <c r="O13" s="25"/>
      <c r="P13" s="25" t="s">
        <v>58</v>
      </c>
      <c r="Q13" s="109" t="s">
        <v>637</v>
      </c>
      <c r="R13" s="25"/>
    </row>
    <row r="14" spans="1:18" ht="121.5" x14ac:dyDescent="0.25">
      <c r="A14" s="25">
        <v>4</v>
      </c>
      <c r="B14" s="25" t="s">
        <v>363</v>
      </c>
      <c r="C14" s="29" t="s">
        <v>115</v>
      </c>
      <c r="D14" s="40" t="s">
        <v>71</v>
      </c>
      <c r="E14" s="42" t="s">
        <v>68</v>
      </c>
      <c r="F14" s="25" t="s">
        <v>327</v>
      </c>
      <c r="G14" s="38">
        <v>34.799999999999997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73</v>
      </c>
      <c r="M14" s="25"/>
      <c r="N14" s="25"/>
      <c r="O14" s="25"/>
      <c r="P14" s="25" t="s">
        <v>58</v>
      </c>
      <c r="Q14" s="109" t="s">
        <v>637</v>
      </c>
      <c r="R14" s="25"/>
    </row>
    <row r="15" spans="1:18" ht="121.5" x14ac:dyDescent="0.25">
      <c r="A15" s="111">
        <v>5</v>
      </c>
      <c r="B15" s="111" t="s">
        <v>364</v>
      </c>
      <c r="C15" s="112" t="s">
        <v>116</v>
      </c>
      <c r="D15" s="113" t="s">
        <v>71</v>
      </c>
      <c r="E15" s="114" t="s">
        <v>69</v>
      </c>
      <c r="F15" s="111" t="s">
        <v>328</v>
      </c>
      <c r="G15" s="113">
        <v>35.299999999999997</v>
      </c>
      <c r="H15" s="115">
        <v>693000</v>
      </c>
      <c r="I15" s="115">
        <v>693000</v>
      </c>
      <c r="J15" s="116">
        <f t="shared" si="0"/>
        <v>0</v>
      </c>
      <c r="K15" s="111"/>
      <c r="L15" s="113" t="s">
        <v>74</v>
      </c>
      <c r="M15" s="111"/>
      <c r="N15" s="111" t="s">
        <v>640</v>
      </c>
      <c r="O15" s="117">
        <v>43110</v>
      </c>
      <c r="P15" s="111" t="s">
        <v>58</v>
      </c>
      <c r="Q15" s="111" t="s">
        <v>637</v>
      </c>
      <c r="R15" s="111"/>
    </row>
    <row r="16" spans="1:18" ht="121.5" x14ac:dyDescent="0.25">
      <c r="A16" s="111">
        <v>6</v>
      </c>
      <c r="B16" s="111" t="s">
        <v>365</v>
      </c>
      <c r="C16" s="112" t="s">
        <v>117</v>
      </c>
      <c r="D16" s="113" t="s">
        <v>71</v>
      </c>
      <c r="E16" s="114" t="s">
        <v>70</v>
      </c>
      <c r="F16" s="111" t="s">
        <v>329</v>
      </c>
      <c r="G16" s="113">
        <v>35</v>
      </c>
      <c r="H16" s="115">
        <v>693000</v>
      </c>
      <c r="I16" s="115">
        <v>693000</v>
      </c>
      <c r="J16" s="116">
        <f t="shared" si="0"/>
        <v>0</v>
      </c>
      <c r="K16" s="111"/>
      <c r="L16" s="113" t="s">
        <v>75</v>
      </c>
      <c r="M16" s="111"/>
      <c r="N16" s="111" t="s">
        <v>636</v>
      </c>
      <c r="O16" s="117">
        <v>43087</v>
      </c>
      <c r="P16" s="111" t="s">
        <v>58</v>
      </c>
      <c r="Q16" s="111" t="s">
        <v>637</v>
      </c>
      <c r="R16" s="111"/>
    </row>
    <row r="17" spans="1:18" ht="121.5" x14ac:dyDescent="0.25">
      <c r="A17" s="111">
        <v>7</v>
      </c>
      <c r="B17" s="111" t="s">
        <v>643</v>
      </c>
      <c r="C17" s="112" t="s">
        <v>644</v>
      </c>
      <c r="D17" s="113" t="s">
        <v>645</v>
      </c>
      <c r="E17" s="114" t="s">
        <v>646</v>
      </c>
      <c r="F17" s="111" t="s">
        <v>647</v>
      </c>
      <c r="G17" s="113">
        <v>32.799999999999997</v>
      </c>
      <c r="H17" s="115">
        <v>318000</v>
      </c>
      <c r="I17" s="115">
        <v>318000</v>
      </c>
      <c r="J17" s="116">
        <f t="shared" si="0"/>
        <v>0</v>
      </c>
      <c r="K17" s="111"/>
      <c r="L17" s="113" t="s">
        <v>648</v>
      </c>
      <c r="M17" s="111"/>
      <c r="N17" s="111" t="s">
        <v>653</v>
      </c>
      <c r="O17" s="111"/>
      <c r="P17" s="111" t="s">
        <v>58</v>
      </c>
      <c r="Q17" s="111"/>
      <c r="R17" s="111"/>
    </row>
    <row r="18" spans="1:18" ht="101.25" x14ac:dyDescent="0.25">
      <c r="A18" s="25">
        <v>8</v>
      </c>
      <c r="B18" s="25" t="s">
        <v>366</v>
      </c>
      <c r="C18" s="29" t="s">
        <v>118</v>
      </c>
      <c r="D18" s="38" t="s">
        <v>76</v>
      </c>
      <c r="E18" s="47" t="s">
        <v>78</v>
      </c>
      <c r="F18" s="25"/>
      <c r="G18" s="48"/>
      <c r="H18" s="48">
        <v>178362</v>
      </c>
      <c r="I18" s="48">
        <v>30130</v>
      </c>
      <c r="J18" s="27">
        <f t="shared" si="0"/>
        <v>148232</v>
      </c>
      <c r="K18" s="25"/>
      <c r="L18" s="38" t="s">
        <v>79</v>
      </c>
      <c r="M18" s="25"/>
      <c r="N18" s="25"/>
      <c r="O18" s="25"/>
      <c r="P18" s="25" t="s">
        <v>58</v>
      </c>
      <c r="Q18" s="25" t="s">
        <v>638</v>
      </c>
      <c r="R18" s="25"/>
    </row>
    <row r="19" spans="1:18" ht="101.25" x14ac:dyDescent="0.25">
      <c r="A19" s="25">
        <v>9</v>
      </c>
      <c r="B19" s="25" t="s">
        <v>367</v>
      </c>
      <c r="C19" s="29" t="s">
        <v>119</v>
      </c>
      <c r="D19" s="38" t="s">
        <v>77</v>
      </c>
      <c r="E19" s="47" t="s">
        <v>78</v>
      </c>
      <c r="F19" s="25"/>
      <c r="G19" s="48"/>
      <c r="H19" s="48">
        <v>68300</v>
      </c>
      <c r="I19" s="48">
        <v>2454</v>
      </c>
      <c r="J19" s="27">
        <f t="shared" si="0"/>
        <v>65846</v>
      </c>
      <c r="K19" s="25"/>
      <c r="L19" s="38" t="s">
        <v>79</v>
      </c>
      <c r="M19" s="25"/>
      <c r="N19" s="25"/>
      <c r="O19" s="25"/>
      <c r="P19" s="25" t="s">
        <v>58</v>
      </c>
      <c r="Q19" s="25" t="s">
        <v>638</v>
      </c>
      <c r="R19" s="25"/>
    </row>
    <row r="20" spans="1:18" ht="60.75" x14ac:dyDescent="0.25">
      <c r="A20" s="25">
        <v>10</v>
      </c>
      <c r="B20" s="25" t="s">
        <v>368</v>
      </c>
      <c r="C20" s="29" t="s">
        <v>120</v>
      </c>
      <c r="D20" s="38" t="s">
        <v>285</v>
      </c>
      <c r="E20" s="47" t="s">
        <v>80</v>
      </c>
      <c r="F20" s="25" t="s">
        <v>330</v>
      </c>
      <c r="G20" s="38" t="s">
        <v>284</v>
      </c>
      <c r="H20" s="48">
        <v>288283</v>
      </c>
      <c r="I20" s="48">
        <v>288283</v>
      </c>
      <c r="J20" s="27">
        <f t="shared" si="0"/>
        <v>0</v>
      </c>
      <c r="K20" s="25"/>
      <c r="L20" s="38" t="s">
        <v>81</v>
      </c>
      <c r="M20" s="25"/>
      <c r="N20" s="25"/>
      <c r="O20" s="25"/>
      <c r="P20" s="25" t="s">
        <v>58</v>
      </c>
      <c r="Q20" s="25" t="s">
        <v>639</v>
      </c>
      <c r="R20" s="25"/>
    </row>
    <row r="21" spans="1:18" ht="121.5" x14ac:dyDescent="0.25">
      <c r="A21" s="25">
        <v>11</v>
      </c>
      <c r="B21" s="25" t="s">
        <v>369</v>
      </c>
      <c r="C21" s="32" t="s">
        <v>121</v>
      </c>
      <c r="D21" s="38" t="s">
        <v>82</v>
      </c>
      <c r="E21" s="38" t="s">
        <v>84</v>
      </c>
      <c r="F21" s="38" t="s">
        <v>331</v>
      </c>
      <c r="G21" s="38">
        <v>64.2</v>
      </c>
      <c r="H21" s="38">
        <v>1686400</v>
      </c>
      <c r="I21" s="38">
        <v>1686400</v>
      </c>
      <c r="J21" s="27">
        <v>0</v>
      </c>
      <c r="K21" s="25"/>
      <c r="L21" s="40" t="s">
        <v>83</v>
      </c>
      <c r="M21" s="25"/>
      <c r="N21" s="25"/>
      <c r="O21" s="25"/>
      <c r="P21" s="25" t="s">
        <v>58</v>
      </c>
      <c r="Q21" s="25"/>
      <c r="R21" s="25"/>
    </row>
    <row r="22" spans="1:18" ht="121.5" x14ac:dyDescent="0.25">
      <c r="A22" s="25">
        <v>12</v>
      </c>
      <c r="B22" s="25" t="s">
        <v>370</v>
      </c>
      <c r="C22" s="32" t="s">
        <v>123</v>
      </c>
      <c r="D22" s="49" t="s">
        <v>85</v>
      </c>
      <c r="E22" s="49" t="s">
        <v>122</v>
      </c>
      <c r="F22" s="38"/>
      <c r="G22" s="49">
        <v>63.9</v>
      </c>
      <c r="H22" s="39">
        <v>176370.75</v>
      </c>
      <c r="I22" s="39">
        <v>0</v>
      </c>
      <c r="J22" s="39">
        <v>176370.75</v>
      </c>
      <c r="K22" s="25"/>
      <c r="L22" s="40" t="s">
        <v>103</v>
      </c>
      <c r="M22" s="25"/>
      <c r="N22" s="25"/>
      <c r="O22" s="25"/>
      <c r="P22" s="25" t="s">
        <v>58</v>
      </c>
      <c r="Q22" s="25"/>
      <c r="R22" s="25"/>
    </row>
    <row r="23" spans="1:18" ht="121.5" x14ac:dyDescent="0.25">
      <c r="A23" s="25">
        <v>13</v>
      </c>
      <c r="B23" s="25" t="s">
        <v>371</v>
      </c>
      <c r="C23" s="32" t="s">
        <v>124</v>
      </c>
      <c r="D23" s="38" t="s">
        <v>86</v>
      </c>
      <c r="E23" s="38" t="s">
        <v>87</v>
      </c>
      <c r="F23" s="38" t="s">
        <v>332</v>
      </c>
      <c r="G23" s="38">
        <v>24.7</v>
      </c>
      <c r="H23" s="39">
        <v>57279.75</v>
      </c>
      <c r="I23" s="39">
        <v>0</v>
      </c>
      <c r="J23" s="39">
        <v>57279.75</v>
      </c>
      <c r="K23" s="25"/>
      <c r="L23" s="40" t="s">
        <v>104</v>
      </c>
      <c r="M23" s="25"/>
      <c r="N23" s="25"/>
      <c r="O23" s="25"/>
      <c r="P23" s="25" t="s">
        <v>58</v>
      </c>
      <c r="Q23" s="25"/>
      <c r="R23" s="25"/>
    </row>
    <row r="24" spans="1:18" ht="121.5" x14ac:dyDescent="0.25">
      <c r="A24" s="25">
        <v>14</v>
      </c>
      <c r="B24" s="25" t="s">
        <v>372</v>
      </c>
      <c r="C24" s="32" t="s">
        <v>125</v>
      </c>
      <c r="D24" s="38" t="s">
        <v>88</v>
      </c>
      <c r="E24" s="38" t="s">
        <v>87</v>
      </c>
      <c r="F24" s="38" t="s">
        <v>333</v>
      </c>
      <c r="G24" s="38">
        <v>43.7</v>
      </c>
      <c r="H24" s="39">
        <v>99999</v>
      </c>
      <c r="I24" s="39">
        <v>0</v>
      </c>
      <c r="J24" s="39">
        <v>99999</v>
      </c>
      <c r="K24" s="25"/>
      <c r="L24" s="40" t="s">
        <v>104</v>
      </c>
      <c r="M24" s="25"/>
      <c r="N24" s="25"/>
      <c r="O24" s="25"/>
      <c r="P24" s="25" t="s">
        <v>58</v>
      </c>
      <c r="Q24" s="25"/>
      <c r="R24" s="25"/>
    </row>
    <row r="25" spans="1:18" ht="121.5" x14ac:dyDescent="0.25">
      <c r="A25" s="25">
        <v>15</v>
      </c>
      <c r="B25" s="25" t="s">
        <v>373</v>
      </c>
      <c r="C25" s="32" t="s">
        <v>126</v>
      </c>
      <c r="D25" s="38" t="s">
        <v>89</v>
      </c>
      <c r="E25" s="38" t="s">
        <v>90</v>
      </c>
      <c r="F25" s="38" t="s">
        <v>334</v>
      </c>
      <c r="G25" s="38">
        <v>34</v>
      </c>
      <c r="H25" s="39">
        <v>116297</v>
      </c>
      <c r="I25" s="39">
        <v>0</v>
      </c>
      <c r="J25" s="39">
        <v>116297</v>
      </c>
      <c r="K25" s="25"/>
      <c r="L25" s="40" t="s">
        <v>105</v>
      </c>
      <c r="M25" s="25"/>
      <c r="N25" s="25"/>
      <c r="O25" s="25"/>
      <c r="P25" s="25" t="s">
        <v>58</v>
      </c>
      <c r="Q25" s="25"/>
      <c r="R25" s="25"/>
    </row>
    <row r="26" spans="1:18" ht="121.5" x14ac:dyDescent="0.25">
      <c r="A26" s="25">
        <v>16</v>
      </c>
      <c r="B26" s="25" t="s">
        <v>374</v>
      </c>
      <c r="C26" s="32" t="s">
        <v>127</v>
      </c>
      <c r="D26" s="38" t="s">
        <v>91</v>
      </c>
      <c r="E26" s="38" t="s">
        <v>90</v>
      </c>
      <c r="F26" s="38" t="s">
        <v>335</v>
      </c>
      <c r="G26" s="38">
        <v>77.5</v>
      </c>
      <c r="H26" s="39">
        <v>265088</v>
      </c>
      <c r="I26" s="39">
        <v>0</v>
      </c>
      <c r="J26" s="39">
        <v>265088</v>
      </c>
      <c r="K26" s="25"/>
      <c r="L26" s="40" t="s">
        <v>105</v>
      </c>
      <c r="M26" s="25"/>
      <c r="N26" s="25"/>
      <c r="O26" s="25"/>
      <c r="P26" s="25" t="s">
        <v>58</v>
      </c>
      <c r="Q26" s="25"/>
      <c r="R26" s="25"/>
    </row>
    <row r="27" spans="1:18" ht="121.5" x14ac:dyDescent="0.25">
      <c r="A27" s="25">
        <v>17</v>
      </c>
      <c r="B27" s="25" t="s">
        <v>376</v>
      </c>
      <c r="C27" s="32" t="s">
        <v>128</v>
      </c>
      <c r="D27" s="38" t="s">
        <v>85</v>
      </c>
      <c r="E27" s="38" t="s">
        <v>377</v>
      </c>
      <c r="F27" s="38" t="s">
        <v>336</v>
      </c>
      <c r="G27" s="38">
        <v>63.7</v>
      </c>
      <c r="H27" s="39">
        <v>173707.5</v>
      </c>
      <c r="I27" s="39">
        <v>0</v>
      </c>
      <c r="J27" s="39">
        <v>173707.5</v>
      </c>
      <c r="K27" s="25"/>
      <c r="L27" s="40" t="s">
        <v>106</v>
      </c>
      <c r="M27" s="25"/>
      <c r="N27" s="25"/>
      <c r="O27" s="25"/>
      <c r="P27" s="25" t="s">
        <v>58</v>
      </c>
      <c r="Q27" s="25"/>
      <c r="R27" s="25"/>
    </row>
    <row r="28" spans="1:18" ht="121.5" x14ac:dyDescent="0.25">
      <c r="A28" s="25">
        <v>18</v>
      </c>
      <c r="B28" s="25" t="s">
        <v>375</v>
      </c>
      <c r="C28" s="32" t="s">
        <v>129</v>
      </c>
      <c r="D28" s="38" t="s">
        <v>92</v>
      </c>
      <c r="E28" s="38" t="s">
        <v>93</v>
      </c>
      <c r="F28" s="38" t="s">
        <v>337</v>
      </c>
      <c r="G28" s="38">
        <v>63.9</v>
      </c>
      <c r="H28" s="39">
        <v>174264</v>
      </c>
      <c r="I28" s="40">
        <v>0</v>
      </c>
      <c r="J28" s="39">
        <v>174264</v>
      </c>
      <c r="K28" s="25"/>
      <c r="L28" s="40" t="s">
        <v>106</v>
      </c>
      <c r="M28" s="25"/>
      <c r="N28" s="25"/>
      <c r="O28" s="25"/>
      <c r="P28" s="25" t="s">
        <v>58</v>
      </c>
      <c r="Q28" s="25"/>
      <c r="R28" s="25"/>
    </row>
    <row r="29" spans="1:18" ht="121.5" x14ac:dyDescent="0.25">
      <c r="A29" s="25">
        <v>19</v>
      </c>
      <c r="B29" s="25" t="s">
        <v>378</v>
      </c>
      <c r="C29" s="32" t="s">
        <v>130</v>
      </c>
      <c r="D29" s="38" t="s">
        <v>97</v>
      </c>
      <c r="E29" s="38" t="s">
        <v>98</v>
      </c>
      <c r="F29" s="38" t="s">
        <v>338</v>
      </c>
      <c r="G29" s="38">
        <v>49.1</v>
      </c>
      <c r="H29" s="39">
        <v>166592.25</v>
      </c>
      <c r="I29" s="39">
        <v>0</v>
      </c>
      <c r="J29" s="27">
        <v>166592.25</v>
      </c>
      <c r="K29" s="25"/>
      <c r="L29" s="40" t="s">
        <v>107</v>
      </c>
      <c r="M29" s="25"/>
      <c r="N29" s="25"/>
      <c r="O29" s="25"/>
      <c r="P29" s="25" t="s">
        <v>58</v>
      </c>
      <c r="Q29" s="25"/>
      <c r="R29" s="25"/>
    </row>
    <row r="30" spans="1:18" ht="121.5" x14ac:dyDescent="0.25">
      <c r="A30" s="111">
        <v>20</v>
      </c>
      <c r="B30" s="111" t="s">
        <v>649</v>
      </c>
      <c r="C30" s="112" t="s">
        <v>650</v>
      </c>
      <c r="D30" s="113" t="s">
        <v>651</v>
      </c>
      <c r="E30" s="113" t="s">
        <v>98</v>
      </c>
      <c r="F30" s="113" t="s">
        <v>652</v>
      </c>
      <c r="G30" s="113">
        <v>41.1</v>
      </c>
      <c r="H30" s="115">
        <v>141231.75</v>
      </c>
      <c r="I30" s="115">
        <v>0</v>
      </c>
      <c r="J30" s="116">
        <v>141231.75</v>
      </c>
      <c r="K30" s="111"/>
      <c r="L30" s="113" t="s">
        <v>107</v>
      </c>
      <c r="M30" s="111"/>
      <c r="N30" s="111" t="s">
        <v>653</v>
      </c>
      <c r="O30" s="111"/>
      <c r="P30" s="111" t="s">
        <v>58</v>
      </c>
      <c r="Q30" s="111"/>
      <c r="R30" s="111"/>
    </row>
    <row r="31" spans="1:18" ht="141.75" x14ac:dyDescent="0.25">
      <c r="A31" s="111">
        <v>21</v>
      </c>
      <c r="B31" s="111" t="s">
        <v>379</v>
      </c>
      <c r="C31" s="112" t="s">
        <v>131</v>
      </c>
      <c r="D31" s="113" t="s">
        <v>86</v>
      </c>
      <c r="E31" s="113" t="s">
        <v>99</v>
      </c>
      <c r="F31" s="113" t="s">
        <v>339</v>
      </c>
      <c r="G31" s="113">
        <v>41</v>
      </c>
      <c r="H31" s="115">
        <v>106848</v>
      </c>
      <c r="I31" s="115">
        <v>0</v>
      </c>
      <c r="J31" s="116">
        <v>106848</v>
      </c>
      <c r="K31" s="111"/>
      <c r="L31" s="113" t="s">
        <v>108</v>
      </c>
      <c r="M31" s="111"/>
      <c r="N31" s="111" t="s">
        <v>636</v>
      </c>
      <c r="O31" s="111"/>
      <c r="P31" s="111" t="s">
        <v>58</v>
      </c>
      <c r="Q31" s="111"/>
      <c r="R31" s="111"/>
    </row>
    <row r="32" spans="1:18" ht="141.75" x14ac:dyDescent="0.25">
      <c r="A32" s="25">
        <v>22</v>
      </c>
      <c r="B32" s="25" t="s">
        <v>380</v>
      </c>
      <c r="C32" s="32" t="s">
        <v>132</v>
      </c>
      <c r="D32" s="38" t="s">
        <v>94</v>
      </c>
      <c r="E32" s="38" t="s">
        <v>99</v>
      </c>
      <c r="F32" s="38" t="s">
        <v>340</v>
      </c>
      <c r="G32" s="38">
        <v>41.8</v>
      </c>
      <c r="H32" s="39">
        <v>108875.25</v>
      </c>
      <c r="I32" s="39">
        <v>0</v>
      </c>
      <c r="J32" s="39">
        <v>108875.25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141.75" x14ac:dyDescent="0.25">
      <c r="A33" s="111">
        <v>23</v>
      </c>
      <c r="B33" s="111" t="s">
        <v>381</v>
      </c>
      <c r="C33" s="112" t="s">
        <v>133</v>
      </c>
      <c r="D33" s="113" t="s">
        <v>89</v>
      </c>
      <c r="E33" s="113" t="s">
        <v>99</v>
      </c>
      <c r="F33" s="113" t="s">
        <v>341</v>
      </c>
      <c r="G33" s="113">
        <v>39.6</v>
      </c>
      <c r="H33" s="115">
        <v>103151.25</v>
      </c>
      <c r="I33" s="115">
        <v>0</v>
      </c>
      <c r="J33" s="115">
        <v>103151.25</v>
      </c>
      <c r="K33" s="111"/>
      <c r="L33" s="113" t="s">
        <v>108</v>
      </c>
      <c r="M33" s="111"/>
      <c r="N33" s="111" t="s">
        <v>636</v>
      </c>
      <c r="O33" s="111"/>
      <c r="P33" s="111" t="s">
        <v>58</v>
      </c>
      <c r="Q33" s="111"/>
      <c r="R33" s="111"/>
    </row>
    <row r="34" spans="1:18" ht="141.75" x14ac:dyDescent="0.25">
      <c r="A34" s="25">
        <v>24</v>
      </c>
      <c r="B34" s="25" t="s">
        <v>382</v>
      </c>
      <c r="C34" s="32" t="s">
        <v>134</v>
      </c>
      <c r="D34" s="38" t="s">
        <v>100</v>
      </c>
      <c r="E34" s="38" t="s">
        <v>99</v>
      </c>
      <c r="F34" s="38" t="s">
        <v>342</v>
      </c>
      <c r="G34" s="38">
        <v>43.1</v>
      </c>
      <c r="H34" s="39">
        <v>112293.75</v>
      </c>
      <c r="I34" s="39">
        <v>0</v>
      </c>
      <c r="J34" s="39">
        <v>112293.75</v>
      </c>
      <c r="K34" s="25"/>
      <c r="L34" s="40" t="s">
        <v>108</v>
      </c>
      <c r="M34" s="25"/>
      <c r="N34" s="25"/>
      <c r="O34" s="25"/>
      <c r="P34" s="25" t="s">
        <v>58</v>
      </c>
      <c r="Q34" s="25"/>
      <c r="R34" s="25"/>
    </row>
    <row r="35" spans="1:18" ht="141.75" x14ac:dyDescent="0.25">
      <c r="A35" s="25">
        <v>25</v>
      </c>
      <c r="B35" s="25" t="s">
        <v>383</v>
      </c>
      <c r="C35" s="32" t="s">
        <v>135</v>
      </c>
      <c r="D35" s="38" t="s">
        <v>101</v>
      </c>
      <c r="E35" s="38" t="s">
        <v>99</v>
      </c>
      <c r="F35" s="38" t="s">
        <v>343</v>
      </c>
      <c r="G35" s="38">
        <v>29.1</v>
      </c>
      <c r="H35" s="39">
        <v>75803.25</v>
      </c>
      <c r="I35" s="39">
        <v>0</v>
      </c>
      <c r="J35" s="39">
        <v>75803.25</v>
      </c>
      <c r="K35" s="25"/>
      <c r="L35" s="40" t="s">
        <v>108</v>
      </c>
      <c r="M35" s="25"/>
      <c r="N35" s="25"/>
      <c r="O35" s="25"/>
      <c r="P35" s="25" t="s">
        <v>58</v>
      </c>
      <c r="Q35" s="25"/>
      <c r="R35" s="25"/>
    </row>
    <row r="36" spans="1:18" ht="141.75" x14ac:dyDescent="0.25">
      <c r="A36" s="25">
        <v>26</v>
      </c>
      <c r="B36" s="25" t="s">
        <v>384</v>
      </c>
      <c r="C36" s="32" t="s">
        <v>136</v>
      </c>
      <c r="D36" s="38" t="s">
        <v>102</v>
      </c>
      <c r="E36" s="38" t="s">
        <v>99</v>
      </c>
      <c r="F36" s="38" t="s">
        <v>344</v>
      </c>
      <c r="G36" s="38">
        <v>44.9</v>
      </c>
      <c r="H36" s="39">
        <v>116984.25</v>
      </c>
      <c r="I36" s="39">
        <v>0</v>
      </c>
      <c r="J36" s="39">
        <v>116984.25</v>
      </c>
      <c r="K36" s="25"/>
      <c r="L36" s="40" t="s">
        <v>108</v>
      </c>
      <c r="M36" s="25"/>
      <c r="N36" s="25"/>
      <c r="O36" s="25"/>
      <c r="P36" s="25" t="s">
        <v>58</v>
      </c>
      <c r="Q36" s="25"/>
      <c r="R36" s="25"/>
    </row>
    <row r="37" spans="1:18" ht="141.75" x14ac:dyDescent="0.25">
      <c r="A37" s="25">
        <v>27</v>
      </c>
      <c r="B37" s="25" t="s">
        <v>385</v>
      </c>
      <c r="C37" s="32" t="s">
        <v>146</v>
      </c>
      <c r="D37" s="44" t="s">
        <v>96</v>
      </c>
      <c r="E37" s="44" t="s">
        <v>99</v>
      </c>
      <c r="F37" s="44" t="s">
        <v>345</v>
      </c>
      <c r="G37" s="44">
        <v>41.4</v>
      </c>
      <c r="H37" s="39">
        <v>107841.74</v>
      </c>
      <c r="I37" s="39">
        <v>0</v>
      </c>
      <c r="J37" s="39">
        <v>107841.74</v>
      </c>
      <c r="K37" s="25"/>
      <c r="L37" s="40" t="s">
        <v>149</v>
      </c>
      <c r="M37" s="25"/>
      <c r="N37" s="25"/>
      <c r="O37" s="25"/>
      <c r="P37" s="25" t="s">
        <v>58</v>
      </c>
      <c r="Q37" s="25"/>
      <c r="R37" s="25"/>
    </row>
    <row r="38" spans="1:18" ht="141.75" x14ac:dyDescent="0.25">
      <c r="A38" s="25">
        <v>28</v>
      </c>
      <c r="B38" s="25" t="s">
        <v>386</v>
      </c>
      <c r="C38" s="32" t="s">
        <v>147</v>
      </c>
      <c r="D38" s="44" t="s">
        <v>148</v>
      </c>
      <c r="E38" s="44" t="s">
        <v>99</v>
      </c>
      <c r="F38" s="44" t="s">
        <v>346</v>
      </c>
      <c r="G38" s="44">
        <v>39.700000000000003</v>
      </c>
      <c r="H38" s="39">
        <v>103429.5</v>
      </c>
      <c r="I38" s="39">
        <v>0</v>
      </c>
      <c r="J38" s="39">
        <v>103429.5</v>
      </c>
      <c r="K38" s="25"/>
      <c r="L38" s="40" t="s">
        <v>149</v>
      </c>
      <c r="M38" s="25"/>
      <c r="N38" s="25"/>
      <c r="O38" s="25"/>
      <c r="P38" s="25" t="s">
        <v>58</v>
      </c>
      <c r="Q38" s="25"/>
      <c r="R38" s="25"/>
    </row>
    <row r="39" spans="1:18" ht="121.5" x14ac:dyDescent="0.25">
      <c r="A39" s="25">
        <v>29</v>
      </c>
      <c r="B39" s="25" t="s">
        <v>432</v>
      </c>
      <c r="C39" s="32" t="s">
        <v>151</v>
      </c>
      <c r="D39" s="25" t="s">
        <v>174</v>
      </c>
      <c r="E39" s="44" t="s">
        <v>152</v>
      </c>
      <c r="F39" s="44" t="s">
        <v>347</v>
      </c>
      <c r="G39" s="44">
        <v>50.4</v>
      </c>
      <c r="H39" s="39">
        <v>1339696</v>
      </c>
      <c r="I39" s="39">
        <v>1339696</v>
      </c>
      <c r="J39" s="27"/>
      <c r="K39" s="25"/>
      <c r="L39" s="40" t="s">
        <v>153</v>
      </c>
      <c r="M39" s="25"/>
      <c r="N39" s="25"/>
      <c r="O39" s="25"/>
      <c r="P39" s="25" t="s">
        <v>58</v>
      </c>
      <c r="Q39" s="25"/>
      <c r="R39" s="25"/>
    </row>
    <row r="40" spans="1:18" ht="101.25" x14ac:dyDescent="0.25">
      <c r="A40" s="25">
        <v>30</v>
      </c>
      <c r="B40" s="25" t="s">
        <v>387</v>
      </c>
      <c r="C40" s="34" t="s">
        <v>154</v>
      </c>
      <c r="D40" s="107" t="s">
        <v>162</v>
      </c>
      <c r="E40" s="50" t="s">
        <v>158</v>
      </c>
      <c r="F40" s="50" t="s">
        <v>168</v>
      </c>
      <c r="G40" s="50">
        <v>36.200000000000003</v>
      </c>
      <c r="H40" s="51">
        <v>62228</v>
      </c>
      <c r="I40" s="51">
        <v>0</v>
      </c>
      <c r="J40" s="51">
        <v>62228</v>
      </c>
      <c r="K40" s="33"/>
      <c r="L40" s="107" t="s">
        <v>163</v>
      </c>
      <c r="M40" s="33"/>
      <c r="N40" s="33"/>
      <c r="O40" s="33"/>
      <c r="P40" s="25" t="s">
        <v>58</v>
      </c>
      <c r="Q40" s="33"/>
      <c r="R40" s="33"/>
    </row>
    <row r="41" spans="1:18" ht="141.75" x14ac:dyDescent="0.25">
      <c r="A41" s="111">
        <v>31</v>
      </c>
      <c r="B41" s="111" t="s">
        <v>388</v>
      </c>
      <c r="C41" s="118" t="s">
        <v>155</v>
      </c>
      <c r="D41" s="111" t="s">
        <v>162</v>
      </c>
      <c r="E41" s="113" t="s">
        <v>159</v>
      </c>
      <c r="F41" s="113" t="s">
        <v>630</v>
      </c>
      <c r="G41" s="113">
        <v>36.200000000000003</v>
      </c>
      <c r="H41" s="115">
        <v>62228</v>
      </c>
      <c r="I41" s="115">
        <v>0</v>
      </c>
      <c r="J41" s="115">
        <v>62228</v>
      </c>
      <c r="K41" s="111"/>
      <c r="L41" s="111" t="s">
        <v>166</v>
      </c>
      <c r="M41" s="111"/>
      <c r="N41" s="111" t="s">
        <v>641</v>
      </c>
      <c r="O41" s="111"/>
      <c r="P41" s="111" t="s">
        <v>58</v>
      </c>
      <c r="Q41" s="111"/>
      <c r="R41" s="111"/>
    </row>
    <row r="42" spans="1:18" ht="141.75" x14ac:dyDescent="0.25">
      <c r="A42" s="111">
        <v>32</v>
      </c>
      <c r="B42" s="111" t="s">
        <v>389</v>
      </c>
      <c r="C42" s="118" t="s">
        <v>156</v>
      </c>
      <c r="D42" s="111" t="s">
        <v>162</v>
      </c>
      <c r="E42" s="113" t="s">
        <v>160</v>
      </c>
      <c r="F42" s="113" t="s">
        <v>169</v>
      </c>
      <c r="G42" s="113">
        <v>36.799999999999997</v>
      </c>
      <c r="H42" s="115">
        <v>62739</v>
      </c>
      <c r="I42" s="115">
        <v>0</v>
      </c>
      <c r="J42" s="115">
        <v>62739</v>
      </c>
      <c r="K42" s="111"/>
      <c r="L42" s="111" t="s">
        <v>165</v>
      </c>
      <c r="M42" s="111"/>
      <c r="N42" s="111" t="s">
        <v>641</v>
      </c>
      <c r="O42" s="111"/>
      <c r="P42" s="111" t="s">
        <v>58</v>
      </c>
      <c r="Q42" s="111"/>
      <c r="R42" s="111"/>
    </row>
    <row r="43" spans="1:18" ht="101.25" x14ac:dyDescent="0.25">
      <c r="A43" s="111">
        <v>33</v>
      </c>
      <c r="B43" s="111" t="s">
        <v>390</v>
      </c>
      <c r="C43" s="118" t="s">
        <v>157</v>
      </c>
      <c r="D43" s="111" t="s">
        <v>162</v>
      </c>
      <c r="E43" s="113" t="s">
        <v>161</v>
      </c>
      <c r="F43" s="113" t="s">
        <v>170</v>
      </c>
      <c r="G43" s="113">
        <v>36.799999999999997</v>
      </c>
      <c r="H43" s="115">
        <v>62739</v>
      </c>
      <c r="I43" s="115">
        <v>0</v>
      </c>
      <c r="J43" s="115">
        <v>62739</v>
      </c>
      <c r="K43" s="111"/>
      <c r="L43" s="111" t="s">
        <v>164</v>
      </c>
      <c r="M43" s="111"/>
      <c r="N43" s="111" t="s">
        <v>641</v>
      </c>
      <c r="O43" s="111"/>
      <c r="P43" s="111" t="s">
        <v>58</v>
      </c>
      <c r="Q43" s="111"/>
      <c r="R43" s="111"/>
    </row>
    <row r="44" spans="1:18" ht="101.25" x14ac:dyDescent="0.25">
      <c r="A44" s="25">
        <v>34</v>
      </c>
      <c r="B44" s="25" t="s">
        <v>391</v>
      </c>
      <c r="C44" s="10" t="s">
        <v>175</v>
      </c>
      <c r="D44" s="25" t="s">
        <v>179</v>
      </c>
      <c r="E44" s="38" t="s">
        <v>183</v>
      </c>
      <c r="F44" s="38" t="s">
        <v>180</v>
      </c>
      <c r="G44" s="38">
        <v>53.3</v>
      </c>
      <c r="H44" s="39">
        <v>92214</v>
      </c>
      <c r="I44" s="39">
        <v>0</v>
      </c>
      <c r="J44" s="39">
        <v>92214</v>
      </c>
      <c r="K44" s="25"/>
      <c r="L44" s="40" t="s">
        <v>184</v>
      </c>
      <c r="M44" s="25"/>
      <c r="N44" s="25"/>
      <c r="O44" s="25"/>
      <c r="P44" s="25" t="s">
        <v>58</v>
      </c>
      <c r="Q44" s="25"/>
      <c r="R44" s="25"/>
    </row>
    <row r="45" spans="1:18" ht="121.5" x14ac:dyDescent="0.25">
      <c r="A45" s="25">
        <v>35</v>
      </c>
      <c r="B45" s="25" t="s">
        <v>392</v>
      </c>
      <c r="C45" s="10" t="s">
        <v>176</v>
      </c>
      <c r="D45" s="25" t="s">
        <v>177</v>
      </c>
      <c r="E45" s="38" t="s">
        <v>182</v>
      </c>
      <c r="F45" s="38" t="s">
        <v>181</v>
      </c>
      <c r="G45" s="38">
        <v>40.700000000000003</v>
      </c>
      <c r="H45" s="39">
        <v>105978.5</v>
      </c>
      <c r="I45" s="39">
        <v>0</v>
      </c>
      <c r="J45" s="39">
        <v>105978.5</v>
      </c>
      <c r="K45" s="25">
        <v>322952.46999999997</v>
      </c>
      <c r="L45" s="40" t="s">
        <v>178</v>
      </c>
      <c r="M45" s="25"/>
      <c r="N45" s="25"/>
      <c r="O45" s="25"/>
      <c r="P45" s="25" t="s">
        <v>58</v>
      </c>
      <c r="Q45" s="25"/>
      <c r="R45" s="25"/>
    </row>
    <row r="46" spans="1:18" ht="121.5" x14ac:dyDescent="0.25">
      <c r="A46" s="25">
        <v>36</v>
      </c>
      <c r="B46" s="25" t="s">
        <v>393</v>
      </c>
      <c r="C46" s="42" t="s">
        <v>186</v>
      </c>
      <c r="D46" s="25" t="s">
        <v>188</v>
      </c>
      <c r="E46" s="25" t="s">
        <v>187</v>
      </c>
      <c r="F46" s="38" t="s">
        <v>192</v>
      </c>
      <c r="G46" s="38">
        <v>21.9</v>
      </c>
      <c r="H46" s="46">
        <v>51755</v>
      </c>
      <c r="I46" s="39">
        <v>0</v>
      </c>
      <c r="J46" s="46">
        <v>51755</v>
      </c>
      <c r="K46" s="25"/>
      <c r="L46" s="40" t="s">
        <v>191</v>
      </c>
      <c r="M46" s="25"/>
      <c r="N46" s="25"/>
      <c r="O46" s="25"/>
      <c r="P46" s="25" t="s">
        <v>58</v>
      </c>
      <c r="Q46" s="25"/>
      <c r="R46" s="25"/>
    </row>
    <row r="47" spans="1:18" ht="121.5" x14ac:dyDescent="0.25">
      <c r="A47" s="25">
        <v>37</v>
      </c>
      <c r="B47" s="25" t="s">
        <v>394</v>
      </c>
      <c r="C47" s="42" t="s">
        <v>190</v>
      </c>
      <c r="D47" s="25" t="s">
        <v>189</v>
      </c>
      <c r="E47" s="25" t="s">
        <v>187</v>
      </c>
      <c r="F47" s="38" t="s">
        <v>193</v>
      </c>
      <c r="G47" s="38">
        <v>34.799999999999997</v>
      </c>
      <c r="H47" s="39">
        <v>97747</v>
      </c>
      <c r="I47" s="39">
        <v>0</v>
      </c>
      <c r="J47" s="39">
        <v>97747</v>
      </c>
      <c r="K47" s="25"/>
      <c r="L47" s="40" t="s">
        <v>191</v>
      </c>
      <c r="M47" s="25"/>
      <c r="N47" s="25"/>
      <c r="O47" s="25"/>
      <c r="P47" s="25" t="s">
        <v>58</v>
      </c>
      <c r="Q47" s="25"/>
      <c r="R47" s="25"/>
    </row>
    <row r="48" spans="1:18" ht="202.5" x14ac:dyDescent="0.25">
      <c r="A48" s="25">
        <v>38</v>
      </c>
      <c r="B48" s="25" t="s">
        <v>395</v>
      </c>
      <c r="C48" s="42" t="s">
        <v>194</v>
      </c>
      <c r="D48" s="25" t="s">
        <v>196</v>
      </c>
      <c r="E48" s="25" t="s">
        <v>195</v>
      </c>
      <c r="F48" s="38" t="s">
        <v>198</v>
      </c>
      <c r="G48" s="38">
        <v>44.6</v>
      </c>
      <c r="H48" s="25">
        <v>1180337</v>
      </c>
      <c r="I48" s="25">
        <v>1180337</v>
      </c>
      <c r="J48" s="39"/>
      <c r="K48" s="25"/>
      <c r="L48" s="40" t="s">
        <v>197</v>
      </c>
      <c r="M48" s="41">
        <v>42264</v>
      </c>
      <c r="N48" s="25"/>
      <c r="O48" s="25"/>
      <c r="P48" s="25" t="s">
        <v>58</v>
      </c>
      <c r="Q48" s="25"/>
      <c r="R48" s="25"/>
    </row>
    <row r="49" spans="1:18" ht="121.5" x14ac:dyDescent="0.25">
      <c r="A49" s="25">
        <v>39</v>
      </c>
      <c r="B49" s="25" t="s">
        <v>396</v>
      </c>
      <c r="C49" s="47" t="s">
        <v>202</v>
      </c>
      <c r="D49" s="25" t="s">
        <v>201</v>
      </c>
      <c r="E49" s="25" t="s">
        <v>213</v>
      </c>
      <c r="F49" s="38" t="s">
        <v>348</v>
      </c>
      <c r="G49" s="25">
        <v>44.1</v>
      </c>
      <c r="H49" s="43">
        <v>111618</v>
      </c>
      <c r="I49" s="43"/>
      <c r="J49" s="39">
        <v>111618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121.5" x14ac:dyDescent="0.25">
      <c r="A50" s="25">
        <v>40</v>
      </c>
      <c r="B50" s="25" t="s">
        <v>397</v>
      </c>
      <c r="C50" s="47" t="s">
        <v>203</v>
      </c>
      <c r="D50" s="25" t="s">
        <v>200</v>
      </c>
      <c r="E50" s="25" t="s">
        <v>215</v>
      </c>
      <c r="F50" s="38" t="s">
        <v>349</v>
      </c>
      <c r="G50" s="25">
        <v>30.9</v>
      </c>
      <c r="H50" s="43">
        <v>79619.25</v>
      </c>
      <c r="I50" s="43"/>
      <c r="J50" s="43">
        <v>79619.25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121.5" x14ac:dyDescent="0.25">
      <c r="A51" s="25">
        <v>41</v>
      </c>
      <c r="B51" s="25" t="s">
        <v>398</v>
      </c>
      <c r="C51" s="47" t="s">
        <v>204</v>
      </c>
      <c r="D51" s="25" t="s">
        <v>201</v>
      </c>
      <c r="E51" s="25" t="s">
        <v>216</v>
      </c>
      <c r="F51" s="38" t="s">
        <v>350</v>
      </c>
      <c r="G51" s="25">
        <v>38.299999999999997</v>
      </c>
      <c r="H51" s="43">
        <v>55420.1</v>
      </c>
      <c r="I51" s="43"/>
      <c r="J51" s="43">
        <v>55420.1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121.5" x14ac:dyDescent="0.25">
      <c r="A52" s="25">
        <v>42</v>
      </c>
      <c r="B52" s="25" t="s">
        <v>399</v>
      </c>
      <c r="C52" s="47" t="s">
        <v>205</v>
      </c>
      <c r="D52" s="25" t="s">
        <v>201</v>
      </c>
      <c r="E52" s="25" t="s">
        <v>217</v>
      </c>
      <c r="F52" s="38" t="s">
        <v>351</v>
      </c>
      <c r="G52" s="25">
        <v>59.1</v>
      </c>
      <c r="H52" s="43">
        <v>132725.25</v>
      </c>
      <c r="I52" s="43"/>
      <c r="J52" s="43">
        <v>132725.25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121.5" x14ac:dyDescent="0.25">
      <c r="A53" s="25">
        <v>43</v>
      </c>
      <c r="B53" s="25" t="s">
        <v>400</v>
      </c>
      <c r="C53" s="47" t="s">
        <v>206</v>
      </c>
      <c r="D53" s="25" t="s">
        <v>218</v>
      </c>
      <c r="E53" s="25" t="s">
        <v>219</v>
      </c>
      <c r="F53" s="38" t="s">
        <v>352</v>
      </c>
      <c r="G53" s="25">
        <v>52.7</v>
      </c>
      <c r="H53" s="43">
        <v>199823.25</v>
      </c>
      <c r="I53" s="43"/>
      <c r="J53" s="43">
        <v>199823.25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121.5" x14ac:dyDescent="0.25">
      <c r="A54" s="25">
        <v>44</v>
      </c>
      <c r="B54" s="25" t="s">
        <v>401</v>
      </c>
      <c r="C54" s="47" t="s">
        <v>207</v>
      </c>
      <c r="D54" s="25" t="s">
        <v>201</v>
      </c>
      <c r="E54" s="25" t="s">
        <v>220</v>
      </c>
      <c r="F54" s="38" t="s">
        <v>353</v>
      </c>
      <c r="G54" s="25">
        <v>47.7</v>
      </c>
      <c r="H54" s="43">
        <v>190998.75</v>
      </c>
      <c r="I54" s="43"/>
      <c r="J54" s="43">
        <v>190998.75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121.5" x14ac:dyDescent="0.25">
      <c r="A55" s="25">
        <v>45</v>
      </c>
      <c r="B55" s="25" t="s">
        <v>402</v>
      </c>
      <c r="C55" s="47" t="s">
        <v>208</v>
      </c>
      <c r="D55" s="25" t="s">
        <v>218</v>
      </c>
      <c r="E55" s="25" t="s">
        <v>221</v>
      </c>
      <c r="F55" s="38" t="s">
        <v>354</v>
      </c>
      <c r="G55" s="25">
        <v>50.2</v>
      </c>
      <c r="H55" s="43">
        <v>199823.25</v>
      </c>
      <c r="I55" s="43"/>
      <c r="J55" s="43">
        <v>199823.25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121.5" x14ac:dyDescent="0.25">
      <c r="A56" s="25">
        <v>46</v>
      </c>
      <c r="B56" s="25" t="s">
        <v>403</v>
      </c>
      <c r="C56" s="47" t="s">
        <v>209</v>
      </c>
      <c r="D56" s="25" t="s">
        <v>201</v>
      </c>
      <c r="E56" s="25" t="s">
        <v>222</v>
      </c>
      <c r="F56" s="38" t="s">
        <v>355</v>
      </c>
      <c r="G56" s="25">
        <v>38.5</v>
      </c>
      <c r="H56" s="43">
        <v>147989.25</v>
      </c>
      <c r="I56" s="43"/>
      <c r="J56" s="43">
        <v>147989.25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121.5" x14ac:dyDescent="0.25">
      <c r="A57" s="25">
        <v>47</v>
      </c>
      <c r="B57" s="25" t="s">
        <v>404</v>
      </c>
      <c r="C57" s="47" t="s">
        <v>210</v>
      </c>
      <c r="D57" s="25" t="s">
        <v>218</v>
      </c>
      <c r="E57" s="25" t="s">
        <v>223</v>
      </c>
      <c r="F57" s="38" t="s">
        <v>356</v>
      </c>
      <c r="G57" s="25">
        <v>49.9</v>
      </c>
      <c r="H57" s="43">
        <v>199823.25</v>
      </c>
      <c r="I57" s="43"/>
      <c r="J57" s="43">
        <v>199823.25</v>
      </c>
      <c r="K57" s="25"/>
      <c r="L57" s="40" t="s">
        <v>214</v>
      </c>
      <c r="M57" s="41"/>
      <c r="N57" s="25"/>
      <c r="O57" s="25"/>
      <c r="P57" s="25" t="s">
        <v>58</v>
      </c>
      <c r="Q57" s="25"/>
      <c r="R57" s="25"/>
    </row>
    <row r="58" spans="1:18" ht="121.5" x14ac:dyDescent="0.25">
      <c r="A58" s="25">
        <v>48</v>
      </c>
      <c r="B58" s="25" t="s">
        <v>405</v>
      </c>
      <c r="C58" s="47" t="s">
        <v>211</v>
      </c>
      <c r="D58" s="25" t="s">
        <v>201</v>
      </c>
      <c r="E58" s="25" t="s">
        <v>224</v>
      </c>
      <c r="F58" s="38" t="s">
        <v>357</v>
      </c>
      <c r="G58" s="38">
        <v>48.9</v>
      </c>
      <c r="H58" s="25">
        <v>97228.5</v>
      </c>
      <c r="I58" s="25"/>
      <c r="J58" s="25">
        <v>97228.5</v>
      </c>
      <c r="K58" s="25"/>
      <c r="L58" s="40" t="s">
        <v>214</v>
      </c>
      <c r="M58" s="41"/>
      <c r="N58" s="25"/>
      <c r="O58" s="25"/>
      <c r="P58" s="25" t="s">
        <v>58</v>
      </c>
      <c r="Q58" s="25"/>
      <c r="R58" s="25"/>
    </row>
    <row r="59" spans="1:18" ht="121.5" x14ac:dyDescent="0.25">
      <c r="A59" s="25">
        <v>49</v>
      </c>
      <c r="B59" s="25" t="s">
        <v>406</v>
      </c>
      <c r="C59" s="47" t="s">
        <v>212</v>
      </c>
      <c r="D59" s="25" t="s">
        <v>200</v>
      </c>
      <c r="E59" s="25" t="s">
        <v>225</v>
      </c>
      <c r="F59" s="38" t="s">
        <v>358</v>
      </c>
      <c r="G59" s="38">
        <v>59.4</v>
      </c>
      <c r="H59" s="25">
        <v>140298.04999999999</v>
      </c>
      <c r="I59" s="25"/>
      <c r="J59" s="25">
        <v>140298.04999999999</v>
      </c>
      <c r="K59" s="25"/>
      <c r="L59" s="40" t="s">
        <v>214</v>
      </c>
      <c r="M59" s="41"/>
      <c r="N59" s="25"/>
      <c r="O59" s="25"/>
      <c r="P59" s="25" t="s">
        <v>58</v>
      </c>
      <c r="Q59" s="25"/>
      <c r="R59" s="25"/>
    </row>
    <row r="60" spans="1:18" ht="222.75" x14ac:dyDescent="0.25">
      <c r="A60" s="25">
        <v>50</v>
      </c>
      <c r="B60" s="25" t="s">
        <v>407</v>
      </c>
      <c r="C60" s="47" t="s">
        <v>226</v>
      </c>
      <c r="D60" s="25" t="s">
        <v>227</v>
      </c>
      <c r="E60" s="25" t="s">
        <v>228</v>
      </c>
      <c r="F60" s="38" t="s">
        <v>230</v>
      </c>
      <c r="G60" s="38">
        <v>70.7</v>
      </c>
      <c r="H60" s="25">
        <v>1909607</v>
      </c>
      <c r="I60" s="25">
        <v>1909607</v>
      </c>
      <c r="J60" s="25"/>
      <c r="K60" s="25"/>
      <c r="L60" s="40" t="s">
        <v>229</v>
      </c>
      <c r="M60" s="41"/>
      <c r="N60" s="25"/>
      <c r="O60" s="25"/>
      <c r="P60" s="25" t="s">
        <v>58</v>
      </c>
      <c r="Q60" s="25"/>
      <c r="R60" s="25"/>
    </row>
    <row r="61" spans="1:18" ht="141.75" x14ac:dyDescent="0.25">
      <c r="A61" s="25">
        <v>51</v>
      </c>
      <c r="B61" s="25" t="s">
        <v>408</v>
      </c>
      <c r="C61" s="47" t="s">
        <v>118</v>
      </c>
      <c r="D61" s="25" t="s">
        <v>233</v>
      </c>
      <c r="E61" s="25" t="s">
        <v>232</v>
      </c>
      <c r="F61" s="38" t="s">
        <v>257</v>
      </c>
      <c r="G61" s="44">
        <v>40</v>
      </c>
      <c r="H61" s="39">
        <v>314512</v>
      </c>
      <c r="I61" s="39">
        <v>0</v>
      </c>
      <c r="J61" s="39">
        <v>314512</v>
      </c>
      <c r="K61" s="25"/>
      <c r="L61" s="40" t="s">
        <v>234</v>
      </c>
      <c r="M61" s="25"/>
      <c r="N61" s="25"/>
      <c r="O61" s="25"/>
      <c r="P61" s="25" t="s">
        <v>58</v>
      </c>
      <c r="Q61" s="25"/>
      <c r="R61" s="25"/>
    </row>
    <row r="62" spans="1:18" ht="141.75" x14ac:dyDescent="0.25">
      <c r="A62" s="25">
        <v>52</v>
      </c>
      <c r="B62" s="25" t="s">
        <v>409</v>
      </c>
      <c r="C62" s="47" t="s">
        <v>119</v>
      </c>
      <c r="D62" s="25" t="s">
        <v>173</v>
      </c>
      <c r="E62" s="25" t="s">
        <v>231</v>
      </c>
      <c r="F62" s="38" t="s">
        <v>268</v>
      </c>
      <c r="G62" s="44">
        <v>42.4</v>
      </c>
      <c r="H62" s="39">
        <v>411426.76</v>
      </c>
      <c r="I62" s="39">
        <v>0</v>
      </c>
      <c r="J62" s="27">
        <v>411426.76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141.75" x14ac:dyDescent="0.25">
      <c r="A63" s="25">
        <v>53</v>
      </c>
      <c r="B63" s="25" t="s">
        <v>410</v>
      </c>
      <c r="C63" s="47" t="s">
        <v>236</v>
      </c>
      <c r="D63" s="25" t="s">
        <v>246</v>
      </c>
      <c r="E63" s="25" t="s">
        <v>231</v>
      </c>
      <c r="F63" s="38" t="s">
        <v>267</v>
      </c>
      <c r="G63" s="44">
        <v>53.6</v>
      </c>
      <c r="H63" s="39">
        <v>143656.5</v>
      </c>
      <c r="I63" s="39">
        <v>0</v>
      </c>
      <c r="J63" s="39">
        <v>143656.5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141.75" x14ac:dyDescent="0.25">
      <c r="A64" s="25">
        <v>54</v>
      </c>
      <c r="B64" s="25" t="s">
        <v>411</v>
      </c>
      <c r="C64" s="47" t="s">
        <v>237</v>
      </c>
      <c r="D64" s="25" t="s">
        <v>247</v>
      </c>
      <c r="E64" s="25" t="s">
        <v>231</v>
      </c>
      <c r="F64" s="38" t="s">
        <v>266</v>
      </c>
      <c r="G64" s="38">
        <v>31.9</v>
      </c>
      <c r="H64" s="39">
        <v>85661.25</v>
      </c>
      <c r="I64" s="39">
        <v>0</v>
      </c>
      <c r="J64" s="27">
        <v>85661.25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141.75" x14ac:dyDescent="0.25">
      <c r="A65" s="25">
        <v>55</v>
      </c>
      <c r="B65" s="25" t="s">
        <v>412</v>
      </c>
      <c r="C65" s="47" t="s">
        <v>238</v>
      </c>
      <c r="D65" s="25" t="s">
        <v>248</v>
      </c>
      <c r="E65" s="25" t="s">
        <v>231</v>
      </c>
      <c r="F65" s="38" t="s">
        <v>264</v>
      </c>
      <c r="G65" s="38">
        <v>42.4</v>
      </c>
      <c r="H65" s="39">
        <v>336441.88</v>
      </c>
      <c r="I65" s="39">
        <v>0</v>
      </c>
      <c r="J65" s="27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141.75" x14ac:dyDescent="0.25">
      <c r="A66" s="25">
        <v>56</v>
      </c>
      <c r="B66" s="25" t="s">
        <v>428</v>
      </c>
      <c r="C66" s="47" t="s">
        <v>239</v>
      </c>
      <c r="D66" s="25" t="s">
        <v>249</v>
      </c>
      <c r="E66" s="25" t="s">
        <v>231</v>
      </c>
      <c r="F66" s="38" t="s">
        <v>265</v>
      </c>
      <c r="G66" s="38">
        <v>59.6</v>
      </c>
      <c r="H66" s="39">
        <v>338688.32</v>
      </c>
      <c r="I66" s="39">
        <v>0</v>
      </c>
      <c r="J66" s="39">
        <v>338688.32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141.75" x14ac:dyDescent="0.25">
      <c r="A67" s="25">
        <v>57</v>
      </c>
      <c r="B67" s="25" t="s">
        <v>429</v>
      </c>
      <c r="C67" s="47" t="s">
        <v>240</v>
      </c>
      <c r="D67" s="25" t="s">
        <v>250</v>
      </c>
      <c r="E67" s="25" t="s">
        <v>231</v>
      </c>
      <c r="F67" s="38" t="s">
        <v>261</v>
      </c>
      <c r="G67" s="38">
        <v>43.6</v>
      </c>
      <c r="H67" s="39">
        <v>130062</v>
      </c>
      <c r="I67" s="39">
        <v>0</v>
      </c>
      <c r="J67" s="39">
        <v>130062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141.75" x14ac:dyDescent="0.25">
      <c r="A68" s="25">
        <v>58</v>
      </c>
      <c r="B68" s="25" t="s">
        <v>430</v>
      </c>
      <c r="C68" s="47" t="s">
        <v>241</v>
      </c>
      <c r="D68" s="25" t="s">
        <v>251</v>
      </c>
      <c r="E68" s="25" t="s">
        <v>231</v>
      </c>
      <c r="F68" s="38" t="s">
        <v>262</v>
      </c>
      <c r="G68" s="38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141.75" x14ac:dyDescent="0.25">
      <c r="A69" s="25">
        <v>59</v>
      </c>
      <c r="B69" s="25" t="s">
        <v>413</v>
      </c>
      <c r="C69" s="47" t="s">
        <v>242</v>
      </c>
      <c r="D69" s="25" t="s">
        <v>252</v>
      </c>
      <c r="E69" s="25" t="s">
        <v>231</v>
      </c>
      <c r="F69" s="38" t="s">
        <v>263</v>
      </c>
      <c r="G69" s="44">
        <v>42.6</v>
      </c>
      <c r="H69" s="39">
        <v>114360.75</v>
      </c>
      <c r="I69" s="39">
        <v>0</v>
      </c>
      <c r="J69" s="39">
        <v>114360.75</v>
      </c>
      <c r="K69" s="25"/>
      <c r="L69" s="40" t="s">
        <v>473</v>
      </c>
      <c r="M69" s="25"/>
      <c r="N69" s="25"/>
      <c r="O69" s="25"/>
      <c r="P69" s="25" t="s">
        <v>58</v>
      </c>
      <c r="Q69" s="25"/>
      <c r="R69" s="25"/>
    </row>
    <row r="70" spans="1:18" ht="141.75" x14ac:dyDescent="0.25">
      <c r="A70" s="25">
        <v>60</v>
      </c>
      <c r="B70" s="25" t="s">
        <v>414</v>
      </c>
      <c r="C70" s="47" t="s">
        <v>243</v>
      </c>
      <c r="D70" s="25" t="s">
        <v>253</v>
      </c>
      <c r="E70" s="25" t="s">
        <v>231</v>
      </c>
      <c r="F70" s="38" t="s">
        <v>260</v>
      </c>
      <c r="G70" s="44">
        <v>59.6</v>
      </c>
      <c r="H70" s="39">
        <v>160033.5</v>
      </c>
      <c r="I70" s="39">
        <v>0</v>
      </c>
      <c r="J70" s="39">
        <v>160033.5</v>
      </c>
      <c r="K70" s="25"/>
      <c r="L70" s="40" t="s">
        <v>473</v>
      </c>
      <c r="M70" s="25"/>
      <c r="N70" s="25"/>
      <c r="O70" s="25"/>
      <c r="P70" s="25" t="s">
        <v>58</v>
      </c>
      <c r="Q70" s="25"/>
      <c r="R70" s="25"/>
    </row>
    <row r="71" spans="1:18" ht="141.75" x14ac:dyDescent="0.25">
      <c r="A71" s="25">
        <v>61</v>
      </c>
      <c r="B71" s="25" t="s">
        <v>415</v>
      </c>
      <c r="C71" s="47" t="s">
        <v>244</v>
      </c>
      <c r="D71" s="25" t="s">
        <v>254</v>
      </c>
      <c r="E71" s="25" t="s">
        <v>231</v>
      </c>
      <c r="F71" s="38" t="s">
        <v>258</v>
      </c>
      <c r="G71" s="44">
        <v>42.4</v>
      </c>
      <c r="H71" s="39">
        <v>336441.88</v>
      </c>
      <c r="I71" s="39">
        <v>0</v>
      </c>
      <c r="J71" s="39">
        <v>336441.88</v>
      </c>
      <c r="K71" s="25"/>
      <c r="L71" s="40" t="s">
        <v>473</v>
      </c>
      <c r="M71" s="25"/>
      <c r="N71" s="25"/>
      <c r="O71" s="25"/>
      <c r="P71" s="25" t="s">
        <v>58</v>
      </c>
      <c r="Q71" s="25"/>
      <c r="R71" s="25"/>
    </row>
    <row r="72" spans="1:18" ht="141.75" x14ac:dyDescent="0.25">
      <c r="A72" s="25">
        <v>62</v>
      </c>
      <c r="B72" s="25" t="s">
        <v>416</v>
      </c>
      <c r="C72" s="47" t="s">
        <v>245</v>
      </c>
      <c r="D72" s="25" t="s">
        <v>256</v>
      </c>
      <c r="E72" s="25" t="s">
        <v>231</v>
      </c>
      <c r="F72" s="38" t="s">
        <v>259</v>
      </c>
      <c r="G72" s="44">
        <v>42.6</v>
      </c>
      <c r="H72" s="39">
        <v>114321</v>
      </c>
      <c r="I72" s="39">
        <v>0</v>
      </c>
      <c r="J72" s="39">
        <v>114321</v>
      </c>
      <c r="K72" s="25"/>
      <c r="L72" s="40" t="s">
        <v>235</v>
      </c>
      <c r="M72" s="25"/>
      <c r="N72" s="25"/>
      <c r="O72" s="25"/>
      <c r="P72" s="25" t="s">
        <v>58</v>
      </c>
      <c r="Q72" s="25"/>
      <c r="R72" s="25"/>
    </row>
    <row r="73" spans="1:18" ht="121.5" x14ac:dyDescent="0.25">
      <c r="A73" s="25">
        <v>63</v>
      </c>
      <c r="B73" s="25" t="s">
        <v>417</v>
      </c>
      <c r="C73" s="47" t="s">
        <v>255</v>
      </c>
      <c r="D73" s="25" t="s">
        <v>269</v>
      </c>
      <c r="E73" s="25" t="s">
        <v>270</v>
      </c>
      <c r="F73" s="38" t="s">
        <v>286</v>
      </c>
      <c r="G73" s="44">
        <v>123.1</v>
      </c>
      <c r="H73" s="39">
        <v>566202</v>
      </c>
      <c r="I73" s="39">
        <v>13280</v>
      </c>
      <c r="J73" s="39">
        <v>552922</v>
      </c>
      <c r="K73" s="25">
        <v>1443801.6</v>
      </c>
      <c r="L73" s="40" t="s">
        <v>272</v>
      </c>
      <c r="M73" s="25"/>
      <c r="N73" s="25"/>
      <c r="O73" s="25"/>
      <c r="P73" s="25" t="s">
        <v>58</v>
      </c>
      <c r="Q73" s="25"/>
      <c r="R73" s="25"/>
    </row>
    <row r="74" spans="1:18" ht="121.5" x14ac:dyDescent="0.25">
      <c r="A74" s="25">
        <v>64</v>
      </c>
      <c r="B74" s="25" t="s">
        <v>418</v>
      </c>
      <c r="C74" s="47" t="s">
        <v>273</v>
      </c>
      <c r="D74" s="25" t="s">
        <v>174</v>
      </c>
      <c r="E74" s="25" t="s">
        <v>294</v>
      </c>
      <c r="F74" s="38"/>
      <c r="G74" s="44">
        <v>29.6</v>
      </c>
      <c r="H74" s="39">
        <v>203465.67</v>
      </c>
      <c r="I74" s="39">
        <v>0</v>
      </c>
      <c r="J74" s="39">
        <v>203465.67</v>
      </c>
      <c r="K74" s="25"/>
      <c r="L74" s="40" t="s">
        <v>295</v>
      </c>
      <c r="M74" s="25"/>
      <c r="N74" s="25"/>
      <c r="O74" s="25"/>
      <c r="P74" s="25" t="s">
        <v>58</v>
      </c>
      <c r="Q74" s="25"/>
      <c r="R74" s="25"/>
    </row>
    <row r="75" spans="1:18" ht="121.5" x14ac:dyDescent="0.25">
      <c r="A75" s="25">
        <v>65</v>
      </c>
      <c r="B75" s="25" t="s">
        <v>419</v>
      </c>
      <c r="C75" s="47" t="s">
        <v>274</v>
      </c>
      <c r="D75" s="25" t="s">
        <v>296</v>
      </c>
      <c r="E75" s="25" t="s">
        <v>297</v>
      </c>
      <c r="F75" s="38"/>
      <c r="G75" s="44">
        <v>19.600000000000001</v>
      </c>
      <c r="H75" s="39">
        <v>136978.13</v>
      </c>
      <c r="I75" s="39">
        <v>0</v>
      </c>
      <c r="J75" s="39">
        <v>136978.13</v>
      </c>
      <c r="K75" s="25"/>
      <c r="L75" s="40" t="s">
        <v>295</v>
      </c>
      <c r="M75" s="25"/>
      <c r="N75" s="25"/>
      <c r="O75" s="25"/>
      <c r="P75" s="25" t="s">
        <v>58</v>
      </c>
      <c r="Q75" s="25"/>
      <c r="R75" s="25"/>
    </row>
    <row r="76" spans="1:18" ht="121.5" x14ac:dyDescent="0.25">
      <c r="A76" s="25">
        <v>66</v>
      </c>
      <c r="B76" s="25" t="s">
        <v>420</v>
      </c>
      <c r="C76" s="47" t="s">
        <v>275</v>
      </c>
      <c r="D76" s="25" t="s">
        <v>299</v>
      </c>
      <c r="E76" s="25" t="s">
        <v>300</v>
      </c>
      <c r="F76" s="38" t="s">
        <v>301</v>
      </c>
      <c r="G76" s="38">
        <v>50.8</v>
      </c>
      <c r="H76" s="39">
        <v>108255.55</v>
      </c>
      <c r="I76" s="39">
        <v>0</v>
      </c>
      <c r="J76" s="39">
        <v>108255.55</v>
      </c>
      <c r="K76" s="39">
        <v>108255.55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121.5" x14ac:dyDescent="0.25">
      <c r="A77" s="25">
        <v>67</v>
      </c>
      <c r="B77" s="25" t="s">
        <v>421</v>
      </c>
      <c r="C77" s="47" t="s">
        <v>287</v>
      </c>
      <c r="D77" s="25" t="s">
        <v>303</v>
      </c>
      <c r="E77" s="25" t="s">
        <v>300</v>
      </c>
      <c r="F77" s="38" t="s">
        <v>304</v>
      </c>
      <c r="G77" s="38">
        <v>38.200000000000003</v>
      </c>
      <c r="H77" s="39">
        <v>231174.56</v>
      </c>
      <c r="I77" s="39">
        <v>0</v>
      </c>
      <c r="J77" s="39">
        <v>231174.56</v>
      </c>
      <c r="K77" s="39">
        <v>231174.56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121.5" x14ac:dyDescent="0.25">
      <c r="A78" s="25">
        <v>68</v>
      </c>
      <c r="B78" s="25" t="s">
        <v>422</v>
      </c>
      <c r="C78" s="47" t="s">
        <v>305</v>
      </c>
      <c r="D78" s="25" t="s">
        <v>310</v>
      </c>
      <c r="E78" s="25" t="s">
        <v>300</v>
      </c>
      <c r="F78" s="38" t="s">
        <v>311</v>
      </c>
      <c r="G78" s="38">
        <v>50.1</v>
      </c>
      <c r="H78" s="39">
        <v>303189.7</v>
      </c>
      <c r="I78" s="39">
        <v>0</v>
      </c>
      <c r="J78" s="39">
        <v>303189.7</v>
      </c>
      <c r="K78" s="39">
        <v>303189.7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121.5" x14ac:dyDescent="0.25">
      <c r="A79" s="25">
        <v>69</v>
      </c>
      <c r="B79" s="25" t="s">
        <v>423</v>
      </c>
      <c r="C79" s="47" t="s">
        <v>306</v>
      </c>
      <c r="D79" s="25" t="s">
        <v>312</v>
      </c>
      <c r="E79" s="25" t="s">
        <v>300</v>
      </c>
      <c r="F79" s="38" t="s">
        <v>313</v>
      </c>
      <c r="G79" s="38">
        <v>59.3</v>
      </c>
      <c r="H79" s="39">
        <v>271455.18</v>
      </c>
      <c r="I79" s="39">
        <v>0</v>
      </c>
      <c r="J79" s="39">
        <v>271455.18</v>
      </c>
      <c r="K79" s="39">
        <v>271455.18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121.5" x14ac:dyDescent="0.25">
      <c r="A80" s="25">
        <v>70</v>
      </c>
      <c r="B80" s="25" t="s">
        <v>424</v>
      </c>
      <c r="C80" s="47" t="s">
        <v>307</v>
      </c>
      <c r="D80" s="25" t="s">
        <v>314</v>
      </c>
      <c r="E80" s="25" t="s">
        <v>300</v>
      </c>
      <c r="F80" s="38" t="s">
        <v>315</v>
      </c>
      <c r="G80" s="38">
        <v>51.4</v>
      </c>
      <c r="H80" s="39">
        <v>311056.87</v>
      </c>
      <c r="I80" s="39">
        <v>0</v>
      </c>
      <c r="J80" s="39">
        <v>311056.87</v>
      </c>
      <c r="K80" s="39">
        <v>311056.87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121.5" x14ac:dyDescent="0.25">
      <c r="A81" s="25">
        <v>71</v>
      </c>
      <c r="B81" s="25" t="s">
        <v>425</v>
      </c>
      <c r="C81" s="47" t="s">
        <v>308</v>
      </c>
      <c r="D81" s="25" t="s">
        <v>312</v>
      </c>
      <c r="E81" s="25" t="s">
        <v>316</v>
      </c>
      <c r="F81" s="38" t="s">
        <v>317</v>
      </c>
      <c r="G81" s="38">
        <v>50</v>
      </c>
      <c r="H81" s="39">
        <v>302584.5</v>
      </c>
      <c r="I81" s="39">
        <v>0</v>
      </c>
      <c r="J81" s="39">
        <v>302584.5</v>
      </c>
      <c r="K81" s="39">
        <v>302584.5</v>
      </c>
      <c r="L81" s="40" t="s">
        <v>302</v>
      </c>
      <c r="M81" s="25"/>
      <c r="N81" s="25"/>
      <c r="O81" s="25"/>
      <c r="P81" s="25" t="s">
        <v>58</v>
      </c>
      <c r="Q81" s="25"/>
      <c r="R81" s="25"/>
    </row>
    <row r="82" spans="1:18" ht="121.5" x14ac:dyDescent="0.25">
      <c r="A82" s="25">
        <v>72</v>
      </c>
      <c r="B82" s="25" t="s">
        <v>426</v>
      </c>
      <c r="C82" s="47" t="s">
        <v>309</v>
      </c>
      <c r="D82" s="25" t="s">
        <v>252</v>
      </c>
      <c r="E82" s="25" t="s">
        <v>316</v>
      </c>
      <c r="F82" s="38" t="s">
        <v>318</v>
      </c>
      <c r="G82" s="38">
        <v>43.6</v>
      </c>
      <c r="H82" s="39">
        <v>259242.05</v>
      </c>
      <c r="I82" s="39">
        <v>0</v>
      </c>
      <c r="J82" s="39">
        <v>259242.05</v>
      </c>
      <c r="K82" s="39">
        <v>259242.05</v>
      </c>
      <c r="L82" s="40" t="s">
        <v>302</v>
      </c>
      <c r="M82" s="25"/>
      <c r="N82" s="25"/>
      <c r="O82" s="25"/>
      <c r="P82" s="25" t="s">
        <v>58</v>
      </c>
      <c r="Q82" s="25"/>
      <c r="R82" s="25"/>
    </row>
    <row r="83" spans="1:18" ht="121.5" x14ac:dyDescent="0.25">
      <c r="A83" s="25">
        <v>73</v>
      </c>
      <c r="B83" s="25" t="s">
        <v>427</v>
      </c>
      <c r="C83" s="47" t="s">
        <v>319</v>
      </c>
      <c r="D83" s="25" t="s">
        <v>320</v>
      </c>
      <c r="E83" s="25" t="s">
        <v>316</v>
      </c>
      <c r="F83" s="38" t="s">
        <v>321</v>
      </c>
      <c r="G83" s="38">
        <v>32.6</v>
      </c>
      <c r="H83" s="39">
        <v>197285.09</v>
      </c>
      <c r="I83" s="39">
        <v>0</v>
      </c>
      <c r="J83" s="39">
        <v>197285.09</v>
      </c>
      <c r="K83" s="39">
        <v>197285.09</v>
      </c>
      <c r="L83" s="40" t="s">
        <v>302</v>
      </c>
      <c r="M83" s="25"/>
      <c r="N83" s="25"/>
      <c r="O83" s="25"/>
      <c r="P83" s="25" t="s">
        <v>58</v>
      </c>
      <c r="Q83" s="25"/>
      <c r="R83" s="25"/>
    </row>
    <row r="84" spans="1:18" ht="121.5" x14ac:dyDescent="0.25">
      <c r="A84" s="25">
        <v>74</v>
      </c>
      <c r="B84" s="25" t="s">
        <v>431</v>
      </c>
      <c r="C84" s="47" t="s">
        <v>322</v>
      </c>
      <c r="D84" s="43" t="s">
        <v>449</v>
      </c>
      <c r="E84" s="25" t="s">
        <v>450</v>
      </c>
      <c r="F84" s="38" t="s">
        <v>452</v>
      </c>
      <c r="G84" s="38">
        <v>40.6</v>
      </c>
      <c r="H84" s="39">
        <v>317173.81</v>
      </c>
      <c r="I84" s="39">
        <v>0</v>
      </c>
      <c r="J84" s="39">
        <v>317173.81</v>
      </c>
      <c r="K84" s="39">
        <v>317173.81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121.5" x14ac:dyDescent="0.25">
      <c r="A85" s="25">
        <v>75</v>
      </c>
      <c r="B85" s="25" t="s">
        <v>443</v>
      </c>
      <c r="C85" s="47" t="s">
        <v>323</v>
      </c>
      <c r="D85" s="43" t="s">
        <v>454</v>
      </c>
      <c r="E85" s="25" t="s">
        <v>453</v>
      </c>
      <c r="F85" s="38" t="s">
        <v>460</v>
      </c>
      <c r="G85" s="38">
        <v>63.1</v>
      </c>
      <c r="H85" s="39">
        <v>130171.3</v>
      </c>
      <c r="I85" s="39">
        <v>0</v>
      </c>
      <c r="J85" s="39">
        <v>130171.3</v>
      </c>
      <c r="K85" s="39">
        <v>130171.3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121.5" x14ac:dyDescent="0.25">
      <c r="A86" s="25">
        <v>76</v>
      </c>
      <c r="B86" s="25" t="s">
        <v>445</v>
      </c>
      <c r="C86" s="47" t="s">
        <v>447</v>
      </c>
      <c r="D86" s="43" t="s">
        <v>189</v>
      </c>
      <c r="E86" s="25" t="s">
        <v>455</v>
      </c>
      <c r="F86" s="38" t="s">
        <v>462</v>
      </c>
      <c r="G86" s="38">
        <v>44.6</v>
      </c>
      <c r="H86" s="39">
        <v>269725.19</v>
      </c>
      <c r="I86" s="39">
        <v>0</v>
      </c>
      <c r="J86" s="39">
        <v>269725.19</v>
      </c>
      <c r="K86" s="39">
        <v>269725.19</v>
      </c>
      <c r="L86" s="40" t="s">
        <v>451</v>
      </c>
      <c r="M86" s="25"/>
      <c r="N86" s="25"/>
      <c r="O86" s="25"/>
      <c r="P86" s="25" t="s">
        <v>58</v>
      </c>
      <c r="Q86" s="25"/>
      <c r="R86" s="25"/>
    </row>
    <row r="87" spans="1:18" ht="121.5" x14ac:dyDescent="0.25">
      <c r="A87" s="25">
        <v>77</v>
      </c>
      <c r="B87" s="25" t="s">
        <v>446</v>
      </c>
      <c r="C87" s="47" t="s">
        <v>448</v>
      </c>
      <c r="D87" s="43" t="s">
        <v>456</v>
      </c>
      <c r="E87" s="25" t="s">
        <v>455</v>
      </c>
      <c r="F87" s="38" t="s">
        <v>461</v>
      </c>
      <c r="G87" s="38">
        <v>52.5</v>
      </c>
      <c r="H87" s="39">
        <v>366905.7</v>
      </c>
      <c r="I87" s="39">
        <v>0</v>
      </c>
      <c r="J87" s="39">
        <v>366905.7</v>
      </c>
      <c r="K87" s="39">
        <v>366905.7</v>
      </c>
      <c r="L87" s="40" t="s">
        <v>451</v>
      </c>
      <c r="M87" s="25"/>
      <c r="N87" s="25"/>
      <c r="O87" s="25"/>
      <c r="P87" s="25" t="s">
        <v>58</v>
      </c>
      <c r="Q87" s="25"/>
      <c r="R87" s="25"/>
    </row>
    <row r="88" spans="1:18" ht="121.5" x14ac:dyDescent="0.25">
      <c r="A88" s="25">
        <v>78</v>
      </c>
      <c r="B88" s="25" t="s">
        <v>458</v>
      </c>
      <c r="C88" s="47" t="s">
        <v>459</v>
      </c>
      <c r="D88" s="43" t="s">
        <v>188</v>
      </c>
      <c r="E88" s="25" t="s">
        <v>457</v>
      </c>
      <c r="F88" s="38" t="s">
        <v>463</v>
      </c>
      <c r="G88" s="38">
        <v>31.4</v>
      </c>
      <c r="H88" s="39">
        <v>190023.07</v>
      </c>
      <c r="I88" s="39">
        <v>0</v>
      </c>
      <c r="J88" s="39">
        <v>190023.07</v>
      </c>
      <c r="K88" s="39">
        <v>190023.07</v>
      </c>
      <c r="L88" s="40" t="s">
        <v>451</v>
      </c>
      <c r="M88" s="25"/>
      <c r="N88" s="25"/>
      <c r="O88" s="25"/>
      <c r="P88" s="25" t="s">
        <v>58</v>
      </c>
      <c r="Q88" s="25"/>
      <c r="R88" s="25"/>
    </row>
    <row r="89" spans="1:18" ht="121.5" x14ac:dyDescent="0.25">
      <c r="A89" s="25">
        <v>79</v>
      </c>
      <c r="B89" s="25" t="s">
        <v>474</v>
      </c>
      <c r="C89" s="47" t="s">
        <v>464</v>
      </c>
      <c r="D89" s="43" t="s">
        <v>97</v>
      </c>
      <c r="E89" s="25" t="s">
        <v>455</v>
      </c>
      <c r="F89" s="38" t="s">
        <v>470</v>
      </c>
      <c r="G89" s="38">
        <v>46.7</v>
      </c>
      <c r="H89" s="39">
        <v>326371.36</v>
      </c>
      <c r="I89" s="39">
        <v>0</v>
      </c>
      <c r="J89" s="39">
        <v>326371.36</v>
      </c>
      <c r="K89" s="39">
        <v>326371.36</v>
      </c>
      <c r="L89" s="40" t="s">
        <v>472</v>
      </c>
      <c r="M89" s="25"/>
      <c r="N89" s="25"/>
      <c r="O89" s="25"/>
      <c r="P89" s="25" t="s">
        <v>58</v>
      </c>
      <c r="Q89" s="25"/>
      <c r="R89" s="25"/>
    </row>
    <row r="90" spans="1:18" ht="121.5" x14ac:dyDescent="0.25">
      <c r="A90" s="25">
        <v>80</v>
      </c>
      <c r="B90" s="25" t="s">
        <v>475</v>
      </c>
      <c r="C90" s="47" t="s">
        <v>465</v>
      </c>
      <c r="D90" s="43" t="s">
        <v>468</v>
      </c>
      <c r="E90" s="25" t="s">
        <v>455</v>
      </c>
      <c r="F90" s="38"/>
      <c r="G90" s="38">
        <v>46.3</v>
      </c>
      <c r="H90" s="39">
        <v>323575.88</v>
      </c>
      <c r="I90" s="39">
        <v>0</v>
      </c>
      <c r="J90" s="39">
        <v>323575.88</v>
      </c>
      <c r="K90" s="39">
        <v>323575.88</v>
      </c>
      <c r="L90" s="40" t="s">
        <v>472</v>
      </c>
      <c r="M90" s="25"/>
      <c r="N90" s="25"/>
      <c r="O90" s="25"/>
      <c r="P90" s="25" t="s">
        <v>58</v>
      </c>
      <c r="Q90" s="25"/>
      <c r="R90" s="25"/>
    </row>
    <row r="91" spans="1:18" ht="121.5" x14ac:dyDescent="0.25">
      <c r="A91" s="25">
        <v>81</v>
      </c>
      <c r="B91" s="25" t="s">
        <v>476</v>
      </c>
      <c r="C91" s="47" t="s">
        <v>466</v>
      </c>
      <c r="D91" s="43" t="s">
        <v>95</v>
      </c>
      <c r="E91" s="25" t="s">
        <v>469</v>
      </c>
      <c r="F91" s="38" t="s">
        <v>471</v>
      </c>
      <c r="G91" s="38">
        <v>63.7</v>
      </c>
      <c r="H91" s="39">
        <v>445178.92</v>
      </c>
      <c r="I91" s="39">
        <v>0</v>
      </c>
      <c r="J91" s="39">
        <v>445178.92</v>
      </c>
      <c r="K91" s="39">
        <v>445178.92</v>
      </c>
      <c r="L91" s="40" t="s">
        <v>472</v>
      </c>
      <c r="M91" s="25"/>
      <c r="N91" s="25"/>
      <c r="O91" s="25"/>
      <c r="P91" s="25" t="s">
        <v>58</v>
      </c>
      <c r="Q91" s="25"/>
      <c r="R91" s="25"/>
    </row>
    <row r="92" spans="1:18" ht="101.25" x14ac:dyDescent="0.25">
      <c r="A92" s="25">
        <v>82</v>
      </c>
      <c r="B92" s="25" t="s">
        <v>477</v>
      </c>
      <c r="C92" s="47" t="s">
        <v>467</v>
      </c>
      <c r="D92" s="25" t="s">
        <v>296</v>
      </c>
      <c r="E92" s="25" t="s">
        <v>450</v>
      </c>
      <c r="F92" s="38" t="s">
        <v>490</v>
      </c>
      <c r="G92" s="38">
        <v>34.4</v>
      </c>
      <c r="H92" s="39">
        <v>236460.1</v>
      </c>
      <c r="I92" s="39">
        <v>0</v>
      </c>
      <c r="J92" s="39">
        <v>236460.1</v>
      </c>
      <c r="K92" s="39"/>
      <c r="L92" s="40" t="s">
        <v>491</v>
      </c>
      <c r="M92" s="25"/>
      <c r="N92" s="25"/>
      <c r="O92" s="25"/>
      <c r="P92" s="25" t="s">
        <v>58</v>
      </c>
      <c r="Q92" s="25"/>
      <c r="R92" s="25"/>
    </row>
    <row r="93" spans="1:18" ht="101.25" x14ac:dyDescent="0.25">
      <c r="A93" s="25">
        <v>83</v>
      </c>
      <c r="B93" s="25" t="s">
        <v>478</v>
      </c>
      <c r="C93" s="47" t="s">
        <v>483</v>
      </c>
      <c r="D93" s="25" t="s">
        <v>488</v>
      </c>
      <c r="E93" s="25" t="s">
        <v>469</v>
      </c>
      <c r="F93" s="38" t="s">
        <v>489</v>
      </c>
      <c r="G93" s="38">
        <v>64.400000000000006</v>
      </c>
      <c r="H93" s="39">
        <v>455386.6</v>
      </c>
      <c r="I93" s="39">
        <v>0</v>
      </c>
      <c r="J93" s="39">
        <v>455386.6</v>
      </c>
      <c r="K93" s="39"/>
      <c r="L93" s="40" t="s">
        <v>492</v>
      </c>
      <c r="M93" s="25"/>
      <c r="N93" s="25"/>
      <c r="O93" s="25"/>
      <c r="P93" s="25" t="s">
        <v>58</v>
      </c>
      <c r="Q93" s="25"/>
      <c r="R93" s="25"/>
    </row>
    <row r="94" spans="1:18" ht="101.25" x14ac:dyDescent="0.25">
      <c r="A94" s="25">
        <v>84</v>
      </c>
      <c r="B94" s="25" t="s">
        <v>479</v>
      </c>
      <c r="C94" s="47" t="s">
        <v>484</v>
      </c>
      <c r="D94" s="43" t="s">
        <v>493</v>
      </c>
      <c r="E94" s="25" t="s">
        <v>494</v>
      </c>
      <c r="F94" s="38" t="s">
        <v>495</v>
      </c>
      <c r="G94" s="38">
        <v>31.4</v>
      </c>
      <c r="H94" s="71">
        <v>239041.76</v>
      </c>
      <c r="I94" s="39">
        <v>0</v>
      </c>
      <c r="J94" s="71">
        <v>239041.76</v>
      </c>
      <c r="K94" s="39"/>
      <c r="L94" s="40" t="s">
        <v>496</v>
      </c>
      <c r="M94" s="25"/>
      <c r="N94" s="25"/>
      <c r="O94" s="25"/>
      <c r="P94" s="25" t="s">
        <v>58</v>
      </c>
      <c r="Q94" s="25"/>
      <c r="R94" s="25"/>
    </row>
    <row r="95" spans="1:18" ht="101.25" x14ac:dyDescent="0.25">
      <c r="A95" s="25">
        <v>85</v>
      </c>
      <c r="B95" s="25" t="s">
        <v>480</v>
      </c>
      <c r="C95" s="47" t="s">
        <v>485</v>
      </c>
      <c r="D95" s="25" t="s">
        <v>510</v>
      </c>
      <c r="E95" s="25" t="s">
        <v>511</v>
      </c>
      <c r="F95" s="43" t="s">
        <v>512</v>
      </c>
      <c r="G95" s="38">
        <v>1196.0999999999999</v>
      </c>
      <c r="H95" s="39">
        <v>4707287.4400000004</v>
      </c>
      <c r="I95" s="39">
        <v>0</v>
      </c>
      <c r="J95" s="39">
        <v>4707287.4400000004</v>
      </c>
      <c r="K95" s="39"/>
      <c r="L95" s="40" t="s">
        <v>513</v>
      </c>
      <c r="M95" s="41" t="s">
        <v>527</v>
      </c>
      <c r="N95" s="25"/>
      <c r="O95" s="25"/>
      <c r="P95" s="25" t="s">
        <v>58</v>
      </c>
      <c r="Q95" s="25"/>
      <c r="R95" s="25"/>
    </row>
    <row r="96" spans="1:18" ht="101.25" x14ac:dyDescent="0.25">
      <c r="A96" s="25">
        <v>86</v>
      </c>
      <c r="B96" s="25" t="s">
        <v>481</v>
      </c>
      <c r="C96" s="47" t="s">
        <v>486</v>
      </c>
      <c r="D96" s="43" t="s">
        <v>514</v>
      </c>
      <c r="E96" s="25" t="s">
        <v>511</v>
      </c>
      <c r="F96" s="43" t="s">
        <v>515</v>
      </c>
      <c r="G96" s="38">
        <v>58.1</v>
      </c>
      <c r="H96" s="39">
        <v>405016.73</v>
      </c>
      <c r="I96" s="39">
        <v>0</v>
      </c>
      <c r="J96" s="39">
        <v>405016.73</v>
      </c>
      <c r="K96" s="39"/>
      <c r="L96" s="40" t="s">
        <v>513</v>
      </c>
      <c r="M96" s="41" t="s">
        <v>528</v>
      </c>
      <c r="N96" s="25"/>
      <c r="O96" s="25"/>
      <c r="P96" s="25" t="s">
        <v>58</v>
      </c>
      <c r="Q96" s="25"/>
      <c r="R96" s="25"/>
    </row>
    <row r="97" spans="1:18" ht="101.25" x14ac:dyDescent="0.25">
      <c r="A97" s="25">
        <v>87</v>
      </c>
      <c r="B97" s="25" t="s">
        <v>482</v>
      </c>
      <c r="C97" s="47" t="s">
        <v>487</v>
      </c>
      <c r="D97" s="43" t="s">
        <v>516</v>
      </c>
      <c r="E97" s="25" t="s">
        <v>511</v>
      </c>
      <c r="F97" s="43" t="s">
        <v>517</v>
      </c>
      <c r="G97" s="38">
        <v>101.3</v>
      </c>
      <c r="H97" s="39">
        <v>78613.62</v>
      </c>
      <c r="I97" s="39">
        <v>0</v>
      </c>
      <c r="J97" s="39">
        <v>78613.62</v>
      </c>
      <c r="K97" s="39"/>
      <c r="L97" s="40" t="s">
        <v>513</v>
      </c>
      <c r="M97" s="41" t="s">
        <v>529</v>
      </c>
      <c r="N97" s="25"/>
      <c r="O97" s="25"/>
      <c r="P97" s="25" t="s">
        <v>58</v>
      </c>
      <c r="Q97" s="25"/>
      <c r="R97" s="25"/>
    </row>
    <row r="98" spans="1:18" ht="101.25" x14ac:dyDescent="0.25">
      <c r="A98" s="25">
        <v>88</v>
      </c>
      <c r="B98" s="25" t="s">
        <v>519</v>
      </c>
      <c r="C98" s="47" t="s">
        <v>520</v>
      </c>
      <c r="D98" s="43" t="s">
        <v>518</v>
      </c>
      <c r="E98" s="25" t="s">
        <v>511</v>
      </c>
      <c r="F98" s="38"/>
      <c r="G98" s="38">
        <v>13.3</v>
      </c>
      <c r="H98" s="39">
        <v>59047.040000000001</v>
      </c>
      <c r="I98" s="39">
        <v>0</v>
      </c>
      <c r="J98" s="39">
        <v>59047.040000000001</v>
      </c>
      <c r="K98" s="39"/>
      <c r="L98" s="40" t="s">
        <v>513</v>
      </c>
      <c r="M98" s="41">
        <v>42662</v>
      </c>
      <c r="N98" s="25"/>
      <c r="O98" s="25"/>
      <c r="P98" s="25" t="s">
        <v>58</v>
      </c>
      <c r="Q98" s="25"/>
      <c r="R98" s="25"/>
    </row>
    <row r="99" spans="1:18" ht="101.25" x14ac:dyDescent="0.25">
      <c r="A99" s="25">
        <v>89</v>
      </c>
      <c r="B99" s="25" t="s">
        <v>526</v>
      </c>
      <c r="C99" s="47" t="s">
        <v>525</v>
      </c>
      <c r="D99" s="25" t="s">
        <v>173</v>
      </c>
      <c r="E99" s="25" t="s">
        <v>455</v>
      </c>
      <c r="F99" s="38" t="s">
        <v>530</v>
      </c>
      <c r="G99" s="38">
        <v>48.8</v>
      </c>
      <c r="H99" s="39">
        <v>181454.99</v>
      </c>
      <c r="I99" s="39">
        <v>0</v>
      </c>
      <c r="J99" s="39">
        <v>181454.99</v>
      </c>
      <c r="K99" s="39"/>
      <c r="L99" s="40" t="s">
        <v>531</v>
      </c>
      <c r="M99" s="41">
        <v>42724</v>
      </c>
      <c r="N99" s="25"/>
      <c r="O99" s="25"/>
      <c r="P99" s="25" t="s">
        <v>58</v>
      </c>
      <c r="Q99" s="25"/>
      <c r="R99" s="25"/>
    </row>
    <row r="100" spans="1:18" ht="101.25" x14ac:dyDescent="0.25">
      <c r="A100" s="25">
        <v>90</v>
      </c>
      <c r="B100" s="25" t="s">
        <v>532</v>
      </c>
      <c r="C100" s="47" t="s">
        <v>533</v>
      </c>
      <c r="D100" s="25" t="s">
        <v>534</v>
      </c>
      <c r="E100" s="25" t="s">
        <v>511</v>
      </c>
      <c r="F100" s="38"/>
      <c r="G100" s="38">
        <v>93.5</v>
      </c>
      <c r="H100" s="39">
        <v>367969.03</v>
      </c>
      <c r="I100" s="39">
        <v>0</v>
      </c>
      <c r="J100" s="39">
        <v>367969.03</v>
      </c>
      <c r="K100" s="39"/>
      <c r="L100" s="40" t="s">
        <v>535</v>
      </c>
      <c r="M100" s="41"/>
      <c r="N100" s="25"/>
      <c r="O100" s="25"/>
      <c r="P100" s="25" t="s">
        <v>58</v>
      </c>
      <c r="Q100" s="25" t="s">
        <v>634</v>
      </c>
      <c r="R100" s="25"/>
    </row>
    <row r="101" spans="1:18" ht="101.25" x14ac:dyDescent="0.25">
      <c r="A101" s="25">
        <v>91</v>
      </c>
      <c r="B101" s="25" t="s">
        <v>542</v>
      </c>
      <c r="C101" s="47" t="s">
        <v>543</v>
      </c>
      <c r="D101" s="25" t="s">
        <v>188</v>
      </c>
      <c r="E101" s="25" t="s">
        <v>450</v>
      </c>
      <c r="F101" s="38" t="s">
        <v>544</v>
      </c>
      <c r="G101" s="38">
        <v>39.700000000000003</v>
      </c>
      <c r="H101" s="39">
        <v>280302.37</v>
      </c>
      <c r="I101" s="39">
        <v>0</v>
      </c>
      <c r="J101" s="39">
        <v>280302.37</v>
      </c>
      <c r="K101" s="39"/>
      <c r="L101" s="40" t="s">
        <v>545</v>
      </c>
      <c r="M101" s="41">
        <v>42992</v>
      </c>
      <c r="N101" s="25"/>
      <c r="O101" s="25"/>
      <c r="P101" s="25" t="s">
        <v>58</v>
      </c>
      <c r="Q101" s="25"/>
      <c r="R101" s="25"/>
    </row>
    <row r="102" spans="1:18" ht="101.25" x14ac:dyDescent="0.25">
      <c r="A102" s="25">
        <v>92</v>
      </c>
      <c r="B102" s="25" t="s">
        <v>546</v>
      </c>
      <c r="C102" s="47" t="s">
        <v>547</v>
      </c>
      <c r="D102" s="25" t="s">
        <v>548</v>
      </c>
      <c r="E102" s="25" t="s">
        <v>549</v>
      </c>
      <c r="F102" s="38" t="s">
        <v>550</v>
      </c>
      <c r="G102" s="38" t="s">
        <v>551</v>
      </c>
      <c r="H102" s="39">
        <v>64643</v>
      </c>
      <c r="I102" s="39">
        <v>6620</v>
      </c>
      <c r="J102" s="39">
        <v>58023</v>
      </c>
      <c r="K102" s="39"/>
      <c r="L102" s="40" t="s">
        <v>552</v>
      </c>
      <c r="M102" s="41">
        <v>43005</v>
      </c>
      <c r="N102" s="25"/>
      <c r="O102" s="25"/>
      <c r="P102" s="25" t="s">
        <v>58</v>
      </c>
      <c r="Q102" s="25" t="s">
        <v>633</v>
      </c>
      <c r="R102" s="25"/>
    </row>
    <row r="103" spans="1:18" ht="101.25" x14ac:dyDescent="0.25">
      <c r="A103" s="111">
        <v>93</v>
      </c>
      <c r="B103" s="111" t="s">
        <v>553</v>
      </c>
      <c r="C103" s="114" t="s">
        <v>555</v>
      </c>
      <c r="D103" s="111" t="s">
        <v>557</v>
      </c>
      <c r="E103" s="111" t="s">
        <v>558</v>
      </c>
      <c r="F103" s="113" t="s">
        <v>559</v>
      </c>
      <c r="G103" s="113" t="s">
        <v>560</v>
      </c>
      <c r="H103" s="115">
        <v>51522</v>
      </c>
      <c r="I103" s="115">
        <v>0</v>
      </c>
      <c r="J103" s="115">
        <v>51522</v>
      </c>
      <c r="K103" s="115"/>
      <c r="L103" s="113" t="s">
        <v>552</v>
      </c>
      <c r="M103" s="117">
        <v>43005</v>
      </c>
      <c r="N103" s="111"/>
      <c r="O103" s="111"/>
      <c r="P103" s="111" t="s">
        <v>58</v>
      </c>
      <c r="Q103" s="111" t="s">
        <v>633</v>
      </c>
      <c r="R103" s="111"/>
    </row>
    <row r="104" spans="1:18" ht="101.25" x14ac:dyDescent="0.25">
      <c r="A104" s="111">
        <v>94</v>
      </c>
      <c r="B104" s="111" t="s">
        <v>554</v>
      </c>
      <c r="C104" s="114" t="s">
        <v>556</v>
      </c>
      <c r="D104" s="111" t="s">
        <v>561</v>
      </c>
      <c r="E104" s="111" t="s">
        <v>549</v>
      </c>
      <c r="F104" s="113" t="s">
        <v>587</v>
      </c>
      <c r="G104" s="113" t="s">
        <v>562</v>
      </c>
      <c r="H104" s="115">
        <v>237661</v>
      </c>
      <c r="I104" s="115">
        <v>0</v>
      </c>
      <c r="J104" s="115">
        <v>237661</v>
      </c>
      <c r="K104" s="115"/>
      <c r="L104" s="113" t="s">
        <v>552</v>
      </c>
      <c r="M104" s="117">
        <v>43005</v>
      </c>
      <c r="N104" s="111"/>
      <c r="O104" s="111"/>
      <c r="P104" s="111" t="s">
        <v>58</v>
      </c>
      <c r="Q104" s="111" t="s">
        <v>633</v>
      </c>
      <c r="R104" s="111"/>
    </row>
    <row r="105" spans="1:18" ht="101.25" x14ac:dyDescent="0.25">
      <c r="A105" s="111">
        <v>95</v>
      </c>
      <c r="B105" s="111" t="s">
        <v>564</v>
      </c>
      <c r="C105" s="114" t="s">
        <v>563</v>
      </c>
      <c r="D105" s="111" t="s">
        <v>561</v>
      </c>
      <c r="E105" s="111" t="s">
        <v>558</v>
      </c>
      <c r="F105" s="113" t="s">
        <v>565</v>
      </c>
      <c r="G105" s="113" t="s">
        <v>566</v>
      </c>
      <c r="H105" s="115">
        <v>61552</v>
      </c>
      <c r="I105" s="115">
        <v>0</v>
      </c>
      <c r="J105" s="115">
        <v>61552</v>
      </c>
      <c r="K105" s="115"/>
      <c r="L105" s="113" t="s">
        <v>552</v>
      </c>
      <c r="M105" s="117">
        <v>43005</v>
      </c>
      <c r="N105" s="111"/>
      <c r="O105" s="111"/>
      <c r="P105" s="111" t="s">
        <v>58</v>
      </c>
      <c r="Q105" s="111" t="s">
        <v>633</v>
      </c>
      <c r="R105" s="111"/>
    </row>
    <row r="106" spans="1:18" ht="101.25" x14ac:dyDescent="0.25">
      <c r="A106" s="111">
        <v>96</v>
      </c>
      <c r="B106" s="111" t="s">
        <v>567</v>
      </c>
      <c r="C106" s="114" t="s">
        <v>568</v>
      </c>
      <c r="D106" s="111" t="s">
        <v>588</v>
      </c>
      <c r="E106" s="111" t="s">
        <v>570</v>
      </c>
      <c r="F106" s="113" t="s">
        <v>571</v>
      </c>
      <c r="G106" s="113" t="s">
        <v>572</v>
      </c>
      <c r="H106" s="115">
        <v>282520</v>
      </c>
      <c r="I106" s="115">
        <v>131348.92000000001</v>
      </c>
      <c r="J106" s="115">
        <v>151171.07999999999</v>
      </c>
      <c r="K106" s="115"/>
      <c r="L106" s="113" t="s">
        <v>552</v>
      </c>
      <c r="M106" s="117">
        <v>43005</v>
      </c>
      <c r="N106" s="111"/>
      <c r="O106" s="111"/>
      <c r="P106" s="111" t="s">
        <v>58</v>
      </c>
      <c r="Q106" s="111" t="s">
        <v>633</v>
      </c>
      <c r="R106" s="111"/>
    </row>
    <row r="107" spans="1:18" ht="101.25" x14ac:dyDescent="0.25">
      <c r="A107" s="111">
        <v>97</v>
      </c>
      <c r="B107" s="111" t="s">
        <v>573</v>
      </c>
      <c r="C107" s="114" t="s">
        <v>569</v>
      </c>
      <c r="D107" s="111" t="s">
        <v>574</v>
      </c>
      <c r="E107" s="111" t="s">
        <v>570</v>
      </c>
      <c r="F107" s="113" t="s">
        <v>589</v>
      </c>
      <c r="G107" s="113" t="s">
        <v>575</v>
      </c>
      <c r="H107" s="115">
        <v>60000</v>
      </c>
      <c r="I107" s="115">
        <v>0</v>
      </c>
      <c r="J107" s="115">
        <v>60000</v>
      </c>
      <c r="K107" s="115"/>
      <c r="L107" s="113" t="s">
        <v>552</v>
      </c>
      <c r="M107" s="117">
        <v>43005</v>
      </c>
      <c r="N107" s="111"/>
      <c r="O107" s="111"/>
      <c r="P107" s="111" t="s">
        <v>58</v>
      </c>
      <c r="Q107" s="111" t="s">
        <v>633</v>
      </c>
      <c r="R107" s="111"/>
    </row>
    <row r="108" spans="1:18" ht="101.25" x14ac:dyDescent="0.25">
      <c r="A108" s="111">
        <v>98</v>
      </c>
      <c r="B108" s="111" t="s">
        <v>580</v>
      </c>
      <c r="C108" s="114" t="s">
        <v>576</v>
      </c>
      <c r="D108" s="111" t="s">
        <v>561</v>
      </c>
      <c r="E108" s="111" t="s">
        <v>570</v>
      </c>
      <c r="F108" s="113" t="s">
        <v>578</v>
      </c>
      <c r="G108" s="113" t="s">
        <v>579</v>
      </c>
      <c r="H108" s="115">
        <v>8622892.0399999991</v>
      </c>
      <c r="I108" s="115">
        <v>6710521.8099999996</v>
      </c>
      <c r="J108" s="115">
        <v>1912370.23</v>
      </c>
      <c r="K108" s="115"/>
      <c r="L108" s="113" t="s">
        <v>552</v>
      </c>
      <c r="M108" s="117">
        <v>43005</v>
      </c>
      <c r="N108" s="111"/>
      <c r="O108" s="111"/>
      <c r="P108" s="111" t="s">
        <v>58</v>
      </c>
      <c r="Q108" s="111" t="s">
        <v>633</v>
      </c>
      <c r="R108" s="111"/>
    </row>
    <row r="109" spans="1:18" ht="101.25" x14ac:dyDescent="0.25">
      <c r="A109" s="111">
        <v>99</v>
      </c>
      <c r="B109" s="111" t="s">
        <v>582</v>
      </c>
      <c r="C109" s="114" t="s">
        <v>581</v>
      </c>
      <c r="D109" s="111" t="s">
        <v>561</v>
      </c>
      <c r="E109" s="111" t="s">
        <v>570</v>
      </c>
      <c r="F109" s="113" t="s">
        <v>577</v>
      </c>
      <c r="G109" s="113">
        <v>2450</v>
      </c>
      <c r="H109" s="115">
        <v>337565.97</v>
      </c>
      <c r="I109" s="115">
        <v>168288.14</v>
      </c>
      <c r="J109" s="115">
        <v>169277.83</v>
      </c>
      <c r="K109" s="115"/>
      <c r="L109" s="113" t="s">
        <v>552</v>
      </c>
      <c r="M109" s="117">
        <v>43005</v>
      </c>
      <c r="N109" s="111"/>
      <c r="O109" s="111"/>
      <c r="P109" s="111" t="s">
        <v>58</v>
      </c>
      <c r="Q109" s="111" t="s">
        <v>633</v>
      </c>
      <c r="R109" s="111"/>
    </row>
    <row r="110" spans="1:18" ht="101.25" x14ac:dyDescent="0.25">
      <c r="A110" s="111">
        <v>100</v>
      </c>
      <c r="B110" s="111" t="s">
        <v>608</v>
      </c>
      <c r="C110" s="114" t="s">
        <v>583</v>
      </c>
      <c r="D110" s="111" t="s">
        <v>584</v>
      </c>
      <c r="E110" s="111" t="s">
        <v>570</v>
      </c>
      <c r="F110" s="113" t="s">
        <v>585</v>
      </c>
      <c r="G110" s="113" t="s">
        <v>586</v>
      </c>
      <c r="H110" s="115">
        <v>336786</v>
      </c>
      <c r="I110" s="115">
        <v>277410.40000000002</v>
      </c>
      <c r="J110" s="115">
        <v>59375.6</v>
      </c>
      <c r="K110" s="115"/>
      <c r="L110" s="113" t="s">
        <v>552</v>
      </c>
      <c r="M110" s="117">
        <v>43005</v>
      </c>
      <c r="N110" s="111"/>
      <c r="O110" s="111"/>
      <c r="P110" s="111" t="s">
        <v>58</v>
      </c>
      <c r="Q110" s="111" t="s">
        <v>633</v>
      </c>
      <c r="R110" s="111"/>
    </row>
    <row r="111" spans="1:18" ht="101.25" x14ac:dyDescent="0.25">
      <c r="A111" s="25">
        <v>101</v>
      </c>
      <c r="B111" s="25" t="s">
        <v>615</v>
      </c>
      <c r="C111" s="47" t="s">
        <v>616</v>
      </c>
      <c r="D111" s="25" t="s">
        <v>610</v>
      </c>
      <c r="E111" s="25" t="s">
        <v>611</v>
      </c>
      <c r="F111" s="38" t="s">
        <v>618</v>
      </c>
      <c r="G111" s="38">
        <v>17.600000000000001</v>
      </c>
      <c r="H111" s="39">
        <v>72119.199999999997</v>
      </c>
      <c r="I111" s="39">
        <v>0</v>
      </c>
      <c r="J111" s="39">
        <v>72119.199999999997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101.25" x14ac:dyDescent="0.25">
      <c r="A112" s="25">
        <v>102</v>
      </c>
      <c r="B112" s="25" t="s">
        <v>619</v>
      </c>
      <c r="C112" s="47" t="s">
        <v>617</v>
      </c>
      <c r="D112" s="25" t="s">
        <v>610</v>
      </c>
      <c r="E112" s="25" t="s">
        <v>621</v>
      </c>
      <c r="F112" s="38" t="s">
        <v>622</v>
      </c>
      <c r="G112" s="38">
        <v>31.5</v>
      </c>
      <c r="H112" s="39">
        <v>169874.46</v>
      </c>
      <c r="I112" s="39">
        <v>0</v>
      </c>
      <c r="J112" s="39" t="s">
        <v>623</v>
      </c>
      <c r="K112" s="39"/>
      <c r="L112" s="40" t="s">
        <v>614</v>
      </c>
      <c r="M112" s="41">
        <v>43033</v>
      </c>
      <c r="N112" s="25"/>
      <c r="O112" s="25"/>
      <c r="P112" s="25" t="s">
        <v>58</v>
      </c>
      <c r="Q112" s="25"/>
      <c r="R112" s="25"/>
    </row>
    <row r="113" spans="1:18" ht="101.25" x14ac:dyDescent="0.25">
      <c r="A113" s="25">
        <v>103</v>
      </c>
      <c r="B113" s="25" t="s">
        <v>624</v>
      </c>
      <c r="C113" s="47" t="s">
        <v>620</v>
      </c>
      <c r="D113" s="25" t="s">
        <v>610</v>
      </c>
      <c r="E113" s="25" t="s">
        <v>625</v>
      </c>
      <c r="F113" s="38" t="s">
        <v>626</v>
      </c>
      <c r="G113" s="38">
        <v>54.1</v>
      </c>
      <c r="H113" s="39">
        <v>161002.68</v>
      </c>
      <c r="I113" s="39">
        <v>0</v>
      </c>
      <c r="J113" s="39">
        <v>161002.68</v>
      </c>
      <c r="K113" s="39"/>
      <c r="L113" s="40" t="s">
        <v>614</v>
      </c>
      <c r="M113" s="41">
        <v>43033</v>
      </c>
      <c r="N113" s="25"/>
      <c r="O113" s="25"/>
      <c r="P113" s="25" t="s">
        <v>58</v>
      </c>
      <c r="Q113" s="25"/>
      <c r="R113" s="25"/>
    </row>
    <row r="114" spans="1:18" ht="101.25" x14ac:dyDescent="0.25">
      <c r="A114" s="25">
        <v>104</v>
      </c>
      <c r="B114" s="25" t="s">
        <v>627</v>
      </c>
      <c r="C114" s="47" t="s">
        <v>609</v>
      </c>
      <c r="D114" s="25" t="s">
        <v>610</v>
      </c>
      <c r="E114" s="25" t="s">
        <v>611</v>
      </c>
      <c r="F114" s="38" t="s">
        <v>612</v>
      </c>
      <c r="G114" s="38" t="s">
        <v>613</v>
      </c>
      <c r="H114" s="39">
        <v>77757.119999999995</v>
      </c>
      <c r="I114" s="39">
        <v>0</v>
      </c>
      <c r="J114" s="39">
        <v>77757.119999999995</v>
      </c>
      <c r="K114" s="39"/>
      <c r="L114" s="40" t="s">
        <v>614</v>
      </c>
      <c r="M114" s="41">
        <v>43033</v>
      </c>
      <c r="N114" s="25"/>
      <c r="O114" s="25"/>
      <c r="P114" s="25" t="s">
        <v>58</v>
      </c>
      <c r="Q114" s="25"/>
      <c r="R114" s="25"/>
    </row>
    <row r="115" spans="1:18" ht="63.75" customHeight="1" x14ac:dyDescent="0.25">
      <c r="A115" s="25">
        <v>105</v>
      </c>
      <c r="B115" s="25" t="s">
        <v>657</v>
      </c>
      <c r="C115" s="47"/>
      <c r="D115" s="25" t="s">
        <v>658</v>
      </c>
      <c r="E115" s="25" t="s">
        <v>655</v>
      </c>
      <c r="F115" s="38" t="s">
        <v>659</v>
      </c>
      <c r="G115" s="38">
        <v>1043.4000000000001</v>
      </c>
      <c r="H115" s="39">
        <v>28021801.850000001</v>
      </c>
      <c r="I115" s="39">
        <v>28021801.850000001</v>
      </c>
      <c r="J115" s="39">
        <v>0</v>
      </c>
      <c r="K115" s="39"/>
      <c r="L115" s="40" t="s">
        <v>664</v>
      </c>
      <c r="M115" s="41">
        <v>43098</v>
      </c>
      <c r="N115" s="25"/>
      <c r="O115" s="25"/>
      <c r="P115" s="25" t="s">
        <v>58</v>
      </c>
      <c r="Q115" s="25"/>
      <c r="R115" s="25"/>
    </row>
    <row r="116" spans="1:18" ht="121.5" x14ac:dyDescent="0.25">
      <c r="A116" s="25">
        <v>106</v>
      </c>
      <c r="B116" s="25" t="s">
        <v>660</v>
      </c>
      <c r="C116" s="47"/>
      <c r="D116" s="25" t="s">
        <v>661</v>
      </c>
      <c r="E116" s="25" t="s">
        <v>655</v>
      </c>
      <c r="F116" s="38"/>
      <c r="G116" s="38"/>
      <c r="H116" s="39">
        <v>2107360</v>
      </c>
      <c r="I116" s="39">
        <v>2107360</v>
      </c>
      <c r="J116" s="39">
        <v>0</v>
      </c>
      <c r="K116" s="39"/>
      <c r="L116" s="40" t="s">
        <v>664</v>
      </c>
      <c r="M116" s="41">
        <v>43098</v>
      </c>
      <c r="N116" s="25"/>
      <c r="O116" s="25"/>
      <c r="P116" s="25" t="s">
        <v>58</v>
      </c>
      <c r="Q116" s="25"/>
      <c r="R116" s="25"/>
    </row>
    <row r="117" spans="1:18" ht="121.5" x14ac:dyDescent="0.25">
      <c r="A117" s="25">
        <v>107</v>
      </c>
      <c r="B117" s="25" t="s">
        <v>662</v>
      </c>
      <c r="C117" s="47"/>
      <c r="D117" s="25" t="s">
        <v>663</v>
      </c>
      <c r="E117" s="25" t="s">
        <v>655</v>
      </c>
      <c r="F117" s="38"/>
      <c r="G117" s="38"/>
      <c r="H117" s="39">
        <v>535284</v>
      </c>
      <c r="I117" s="39">
        <v>535284</v>
      </c>
      <c r="J117" s="39">
        <v>0</v>
      </c>
      <c r="K117" s="39"/>
      <c r="L117" s="40" t="s">
        <v>664</v>
      </c>
      <c r="M117" s="41">
        <v>43098</v>
      </c>
      <c r="N117" s="25"/>
      <c r="O117" s="25"/>
      <c r="P117" s="25" t="s">
        <v>58</v>
      </c>
      <c r="Q117" s="25"/>
      <c r="R117" s="25"/>
    </row>
    <row r="118" spans="1:18" ht="20.25" x14ac:dyDescent="0.25">
      <c r="A118" s="25"/>
      <c r="B118" s="25"/>
      <c r="C118" s="47"/>
      <c r="D118" s="25"/>
      <c r="E118" s="25"/>
      <c r="F118" s="38"/>
      <c r="G118" s="38"/>
      <c r="H118" s="39"/>
      <c r="I118" s="39"/>
      <c r="J118" s="39"/>
      <c r="K118" s="39"/>
      <c r="L118" s="40"/>
      <c r="M118" s="41"/>
      <c r="N118" s="25"/>
      <c r="O118" s="25"/>
      <c r="P118" s="25"/>
      <c r="Q118" s="25"/>
      <c r="R118" s="25"/>
    </row>
    <row r="119" spans="1:18" ht="20.25" x14ac:dyDescent="0.25">
      <c r="A119" s="25"/>
      <c r="B119" s="25"/>
      <c r="C119" s="47"/>
      <c r="D119" s="25"/>
      <c r="E119" s="25"/>
      <c r="F119" s="38"/>
      <c r="G119" s="38"/>
      <c r="H119" s="39"/>
      <c r="I119" s="39"/>
      <c r="J119" s="39"/>
      <c r="K119" s="39"/>
      <c r="L119" s="40"/>
      <c r="M119" s="41"/>
      <c r="N119" s="25"/>
      <c r="O119" s="25"/>
      <c r="P119" s="25"/>
      <c r="Q119" s="25"/>
      <c r="R119" s="25"/>
    </row>
    <row r="120" spans="1:18" ht="20.25" x14ac:dyDescent="0.25">
      <c r="A120" s="25"/>
      <c r="B120" s="25"/>
      <c r="C120" s="47"/>
      <c r="D120" s="25"/>
      <c r="E120" s="25"/>
      <c r="F120" s="38"/>
      <c r="G120" s="38"/>
      <c r="H120" s="39"/>
      <c r="I120" s="39"/>
      <c r="J120" s="39"/>
      <c r="K120" s="39"/>
      <c r="L120" s="40"/>
      <c r="M120" s="41"/>
      <c r="N120" s="25"/>
      <c r="O120" s="25"/>
      <c r="P120" s="25"/>
      <c r="Q120" s="25"/>
      <c r="R120" s="25"/>
    </row>
    <row r="121" spans="1:18" ht="20.25" x14ac:dyDescent="0.25">
      <c r="A121" s="25"/>
      <c r="B121" s="25"/>
      <c r="C121" s="47"/>
      <c r="D121" s="25"/>
      <c r="E121" s="25"/>
      <c r="F121" s="38"/>
      <c r="G121" s="38"/>
      <c r="H121" s="39"/>
      <c r="I121" s="39"/>
      <c r="J121" s="39"/>
      <c r="K121" s="39"/>
      <c r="L121" s="40"/>
      <c r="M121" s="41"/>
      <c r="N121" s="25"/>
      <c r="O121" s="25"/>
      <c r="P121" s="25"/>
      <c r="Q121" s="25"/>
      <c r="R121" s="25"/>
    </row>
    <row r="122" spans="1:18" ht="21" x14ac:dyDescent="0.25">
      <c r="A122" s="25"/>
      <c r="B122" s="25"/>
      <c r="C122" s="47"/>
      <c r="D122" s="37" t="s">
        <v>109</v>
      </c>
      <c r="E122" s="31"/>
      <c r="F122" s="31"/>
      <c r="G122" s="31"/>
      <c r="H122" s="106">
        <f>SUM(H11:H117)-H16-H15-H31-H33-H41-H42-H43-H17-H30-H102-H103-H104-H105-H106-H107-H108-H109-H110</f>
        <v>58540261.630000018</v>
      </c>
      <c r="I122" s="106">
        <f>SUM(I11:I117)-I16-I15-I31-I33-I41-I42-I43-I17-I30-I102-I103-I104-I105-I106-I107-I108-I109-I110</f>
        <v>38945952.850000001</v>
      </c>
      <c r="J122" s="106">
        <f>SUM(J11:J117)-J16-J15-J31-J33-J41-J42-J43-J17-J30-J102-J103-J104-J105-J106-J107-J108-J109-J110</f>
        <v>19424434.32</v>
      </c>
      <c r="K122" s="45"/>
      <c r="L122" s="30"/>
      <c r="M122" s="25"/>
      <c r="N122" s="25"/>
      <c r="O122" s="25"/>
      <c r="P122" s="25"/>
      <c r="Q122" s="25"/>
      <c r="R122" s="25"/>
    </row>
    <row r="123" spans="1:18" ht="21" x14ac:dyDescent="0.25">
      <c r="A123" s="25"/>
      <c r="B123" s="25"/>
      <c r="C123" s="47"/>
      <c r="D123" s="37" t="s">
        <v>298</v>
      </c>
      <c r="E123" s="31"/>
      <c r="F123" s="31"/>
      <c r="G123" s="31"/>
      <c r="H123" s="106">
        <f>H122+H9</f>
        <v>59630846.290000021</v>
      </c>
      <c r="I123" s="106">
        <f>I122+I9</f>
        <v>40036537.510000005</v>
      </c>
      <c r="J123" s="106">
        <f>J122+J9</f>
        <v>19424434.32</v>
      </c>
      <c r="K123" s="45"/>
      <c r="L123" s="30"/>
      <c r="M123" s="25"/>
      <c r="N123" s="25"/>
      <c r="O123" s="25"/>
      <c r="P123" s="25"/>
      <c r="Q123" s="25"/>
      <c r="R123" s="25"/>
    </row>
    <row r="124" spans="1:18" ht="101.25" customHeight="1" x14ac:dyDescent="0.25">
      <c r="A124" s="188" t="s">
        <v>50</v>
      </c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90"/>
    </row>
    <row r="125" spans="1:18" ht="23.2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23.2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178" t="s">
        <v>110</v>
      </c>
      <c r="M126" s="178"/>
      <c r="N126" s="178"/>
      <c r="O126" s="35"/>
      <c r="P126" s="35"/>
      <c r="Q126" s="78" t="s">
        <v>541</v>
      </c>
      <c r="R126" s="35"/>
    </row>
  </sheetData>
  <mergeCells count="7">
    <mergeCell ref="L126:N126"/>
    <mergeCell ref="Q1:R1"/>
    <mergeCell ref="A2:R2"/>
    <mergeCell ref="A3:R3"/>
    <mergeCell ref="A5:R5"/>
    <mergeCell ref="A10:R10"/>
    <mergeCell ref="A124:R1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view="pageBreakPreview" topLeftCell="A37" zoomScale="55" zoomScaleNormal="55" zoomScaleSheetLayoutView="55" workbookViewId="0">
      <selection activeCell="K39" sqref="K39"/>
    </sheetView>
  </sheetViews>
  <sheetFormatPr defaultColWidth="22.42578125" defaultRowHeight="15" x14ac:dyDescent="0.25"/>
  <cols>
    <col min="1" max="1" width="19" style="126" customWidth="1"/>
    <col min="2" max="3" width="0" style="126" hidden="1" customWidth="1"/>
    <col min="4" max="4" width="28.42578125" style="126" customWidth="1"/>
    <col min="5" max="5" width="30.28515625" style="126" customWidth="1"/>
    <col min="6" max="6" width="34.42578125" style="126" customWidth="1"/>
    <col min="7" max="8" width="22.42578125" style="126"/>
    <col min="9" max="10" width="0" style="126" hidden="1" customWidth="1"/>
    <col min="11" max="16" width="22.42578125" style="126"/>
    <col min="17" max="17" width="25" style="126" customWidth="1"/>
    <col min="18" max="18" width="22.42578125" style="126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79" t="s">
        <v>678</v>
      </c>
      <c r="R1" s="179"/>
    </row>
    <row r="2" spans="1:18" ht="23.25" x14ac:dyDescent="0.25">
      <c r="A2" s="171" t="s">
        <v>0</v>
      </c>
      <c r="B2" s="171"/>
      <c r="C2" s="171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23.25" x14ac:dyDescent="0.25">
      <c r="A3" s="192" t="s">
        <v>1032</v>
      </c>
      <c r="B3" s="192"/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</row>
    <row r="4" spans="1:18" ht="320.25" customHeight="1" x14ac:dyDescent="0.2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681</v>
      </c>
      <c r="I4" s="124" t="s">
        <v>16</v>
      </c>
      <c r="J4" s="124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5" t="s">
        <v>41</v>
      </c>
      <c r="R4" s="5" t="s">
        <v>42</v>
      </c>
    </row>
    <row r="5" spans="1:18" s="123" customFormat="1" ht="23.25" x14ac:dyDescent="0.25">
      <c r="A5" s="194" t="s">
        <v>49</v>
      </c>
      <c r="B5" s="195"/>
      <c r="C5" s="195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7"/>
    </row>
    <row r="6" spans="1:18" s="123" customFormat="1" ht="75" x14ac:dyDescent="0.25">
      <c r="A6" s="128">
        <v>1</v>
      </c>
      <c r="B6" s="128"/>
      <c r="C6" s="131"/>
      <c r="D6" s="128" t="s">
        <v>885</v>
      </c>
      <c r="E6" s="128" t="s">
        <v>884</v>
      </c>
      <c r="F6" s="132" t="s">
        <v>936</v>
      </c>
      <c r="G6" s="131" t="s">
        <v>886</v>
      </c>
      <c r="H6" s="128">
        <v>520886.52</v>
      </c>
      <c r="I6" s="128"/>
      <c r="J6" s="133"/>
      <c r="K6" s="128">
        <v>520886.52</v>
      </c>
      <c r="L6" s="128"/>
      <c r="M6" s="132" t="s">
        <v>937</v>
      </c>
      <c r="N6" s="132"/>
      <c r="O6" s="132"/>
      <c r="P6" s="153" t="s">
        <v>783</v>
      </c>
      <c r="Q6" s="131"/>
      <c r="R6" s="131"/>
    </row>
    <row r="7" spans="1:18" s="123" customFormat="1" ht="101.25" x14ac:dyDescent="0.25">
      <c r="A7" s="128">
        <v>2</v>
      </c>
      <c r="B7" s="128"/>
      <c r="C7" s="131"/>
      <c r="D7" s="128" t="s">
        <v>885</v>
      </c>
      <c r="E7" s="128" t="s">
        <v>973</v>
      </c>
      <c r="F7" s="132" t="s">
        <v>974</v>
      </c>
      <c r="G7" s="131" t="s">
        <v>975</v>
      </c>
      <c r="H7" s="128">
        <v>16170</v>
      </c>
      <c r="I7" s="128"/>
      <c r="J7" s="133"/>
      <c r="K7" s="128">
        <v>16170</v>
      </c>
      <c r="L7" s="128" t="s">
        <v>976</v>
      </c>
      <c r="M7" s="132" t="s">
        <v>977</v>
      </c>
      <c r="N7" s="132"/>
      <c r="O7" s="132"/>
      <c r="P7" s="153" t="s">
        <v>783</v>
      </c>
      <c r="Q7" s="131"/>
      <c r="R7" s="131"/>
    </row>
    <row r="8" spans="1:18" s="123" customFormat="1" ht="162" x14ac:dyDescent="0.25">
      <c r="A8" s="128">
        <v>3</v>
      </c>
      <c r="B8" s="128"/>
      <c r="C8" s="131"/>
      <c r="D8" s="128" t="s">
        <v>885</v>
      </c>
      <c r="E8" s="128" t="s">
        <v>915</v>
      </c>
      <c r="F8" s="132" t="s">
        <v>914</v>
      </c>
      <c r="G8" s="131" t="s">
        <v>918</v>
      </c>
      <c r="H8" s="128">
        <v>1528557.03</v>
      </c>
      <c r="I8" s="128"/>
      <c r="J8" s="133"/>
      <c r="K8" s="128">
        <v>1528557.03</v>
      </c>
      <c r="L8" s="128" t="s">
        <v>927</v>
      </c>
      <c r="M8" s="132" t="s">
        <v>926</v>
      </c>
      <c r="N8" s="132"/>
      <c r="O8" s="132"/>
      <c r="P8" s="153" t="s">
        <v>783</v>
      </c>
      <c r="Q8" s="131"/>
      <c r="R8" s="131"/>
    </row>
    <row r="9" spans="1:18" s="123" customFormat="1" ht="162" x14ac:dyDescent="0.25">
      <c r="A9" s="128">
        <v>4</v>
      </c>
      <c r="B9" s="128"/>
      <c r="C9" s="131"/>
      <c r="D9" s="128" t="s">
        <v>885</v>
      </c>
      <c r="E9" s="128" t="s">
        <v>917</v>
      </c>
      <c r="F9" s="132" t="s">
        <v>916</v>
      </c>
      <c r="G9" s="131" t="s">
        <v>919</v>
      </c>
      <c r="H9" s="128">
        <v>67239.48</v>
      </c>
      <c r="I9" s="128"/>
      <c r="J9" s="133"/>
      <c r="K9" s="128">
        <v>67239.48</v>
      </c>
      <c r="L9" s="128" t="s">
        <v>927</v>
      </c>
      <c r="M9" s="132" t="s">
        <v>926</v>
      </c>
      <c r="N9" s="132"/>
      <c r="O9" s="132"/>
      <c r="P9" s="153" t="s">
        <v>783</v>
      </c>
      <c r="Q9" s="131"/>
      <c r="R9" s="131"/>
    </row>
    <row r="10" spans="1:18" s="123" customFormat="1" ht="141.75" x14ac:dyDescent="0.25">
      <c r="A10" s="128">
        <v>5</v>
      </c>
      <c r="B10" s="128"/>
      <c r="C10" s="131"/>
      <c r="D10" s="128" t="s">
        <v>885</v>
      </c>
      <c r="E10" s="128" t="s">
        <v>939</v>
      </c>
      <c r="F10" s="132" t="s">
        <v>944</v>
      </c>
      <c r="G10" s="131" t="s">
        <v>938</v>
      </c>
      <c r="H10" s="128">
        <v>16724</v>
      </c>
      <c r="I10" s="128"/>
      <c r="J10" s="133"/>
      <c r="K10" s="128">
        <v>16724</v>
      </c>
      <c r="L10" s="128" t="s">
        <v>945</v>
      </c>
      <c r="M10" s="132" t="s">
        <v>946</v>
      </c>
      <c r="N10" s="132"/>
      <c r="O10" s="132"/>
      <c r="P10" s="153" t="s">
        <v>783</v>
      </c>
      <c r="Q10" s="131"/>
      <c r="R10" s="131"/>
    </row>
    <row r="11" spans="1:18" s="123" customFormat="1" ht="141.75" x14ac:dyDescent="0.25">
      <c r="A11" s="128">
        <v>6</v>
      </c>
      <c r="B11" s="128"/>
      <c r="C11" s="131"/>
      <c r="D11" s="128" t="s">
        <v>885</v>
      </c>
      <c r="E11" s="128" t="s">
        <v>940</v>
      </c>
      <c r="F11" s="132" t="s">
        <v>947</v>
      </c>
      <c r="G11" s="131" t="s">
        <v>941</v>
      </c>
      <c r="H11" s="128">
        <v>16700</v>
      </c>
      <c r="I11" s="128"/>
      <c r="J11" s="133"/>
      <c r="K11" s="128">
        <v>16700</v>
      </c>
      <c r="L11" s="128" t="s">
        <v>945</v>
      </c>
      <c r="M11" s="132" t="s">
        <v>946</v>
      </c>
      <c r="N11" s="132"/>
      <c r="O11" s="132"/>
      <c r="P11" s="153" t="s">
        <v>783</v>
      </c>
      <c r="Q11" s="131"/>
      <c r="R11" s="131"/>
    </row>
    <row r="12" spans="1:18" s="123" customFormat="1" ht="101.25" x14ac:dyDescent="0.25">
      <c r="A12" s="128">
        <v>7</v>
      </c>
      <c r="B12" s="128"/>
      <c r="C12" s="131"/>
      <c r="D12" s="128" t="s">
        <v>885</v>
      </c>
      <c r="E12" s="128" t="s">
        <v>942</v>
      </c>
      <c r="F12" s="132" t="s">
        <v>948</v>
      </c>
      <c r="G12" s="131" t="s">
        <v>943</v>
      </c>
      <c r="H12" s="128">
        <v>32340</v>
      </c>
      <c r="I12" s="128"/>
      <c r="J12" s="133"/>
      <c r="K12" s="128">
        <v>32340</v>
      </c>
      <c r="L12" s="128" t="s">
        <v>949</v>
      </c>
      <c r="M12" s="132" t="s">
        <v>950</v>
      </c>
      <c r="N12" s="132"/>
      <c r="O12" s="132"/>
      <c r="P12" s="153" t="s">
        <v>783</v>
      </c>
      <c r="Q12" s="131"/>
      <c r="R12" s="131"/>
    </row>
    <row r="13" spans="1:18" s="123" customFormat="1" ht="101.25" x14ac:dyDescent="0.25">
      <c r="A13" s="128">
        <v>8</v>
      </c>
      <c r="B13" s="128"/>
      <c r="C13" s="131"/>
      <c r="D13" s="128" t="s">
        <v>885</v>
      </c>
      <c r="E13" s="128" t="s">
        <v>951</v>
      </c>
      <c r="F13" s="132" t="s">
        <v>952</v>
      </c>
      <c r="G13" s="131" t="s">
        <v>953</v>
      </c>
      <c r="H13" s="128">
        <v>23100</v>
      </c>
      <c r="I13" s="128"/>
      <c r="J13" s="133"/>
      <c r="K13" s="128">
        <v>23100</v>
      </c>
      <c r="L13" s="128" t="s">
        <v>955</v>
      </c>
      <c r="M13" s="132" t="s">
        <v>954</v>
      </c>
      <c r="N13" s="132"/>
      <c r="O13" s="132"/>
      <c r="P13" s="153" t="s">
        <v>783</v>
      </c>
      <c r="Q13" s="131"/>
      <c r="R13" s="131"/>
    </row>
    <row r="14" spans="1:18" s="123" customFormat="1" ht="101.25" x14ac:dyDescent="0.25">
      <c r="A14" s="128">
        <v>9</v>
      </c>
      <c r="B14" s="128"/>
      <c r="C14" s="131"/>
      <c r="D14" s="128" t="s">
        <v>885</v>
      </c>
      <c r="E14" s="128" t="s">
        <v>979</v>
      </c>
      <c r="F14" s="132" t="s">
        <v>980</v>
      </c>
      <c r="G14" s="131" t="s">
        <v>985</v>
      </c>
      <c r="H14" s="128">
        <v>17740.8</v>
      </c>
      <c r="I14" s="128"/>
      <c r="J14" s="133"/>
      <c r="K14" s="128">
        <v>17740.8</v>
      </c>
      <c r="L14" s="128" t="s">
        <v>981</v>
      </c>
      <c r="M14" s="132" t="s">
        <v>982</v>
      </c>
      <c r="N14" s="132"/>
      <c r="O14" s="132"/>
      <c r="P14" s="153" t="s">
        <v>783</v>
      </c>
      <c r="Q14" s="143" t="s">
        <v>999</v>
      </c>
      <c r="R14" s="143" t="s">
        <v>988</v>
      </c>
    </row>
    <row r="15" spans="1:18" s="123" customFormat="1" ht="75" x14ac:dyDescent="0.25">
      <c r="A15" s="128">
        <v>10</v>
      </c>
      <c r="B15" s="128"/>
      <c r="C15" s="131"/>
      <c r="D15" s="128" t="s">
        <v>885</v>
      </c>
      <c r="E15" s="128" t="s">
        <v>983</v>
      </c>
      <c r="F15" s="132" t="s">
        <v>984</v>
      </c>
      <c r="G15" s="131" t="s">
        <v>986</v>
      </c>
      <c r="H15" s="128">
        <v>921.7</v>
      </c>
      <c r="I15" s="128"/>
      <c r="J15" s="133"/>
      <c r="K15" s="128">
        <v>921.7</v>
      </c>
      <c r="L15" s="128" t="s">
        <v>981</v>
      </c>
      <c r="M15" s="132" t="s">
        <v>987</v>
      </c>
      <c r="N15" s="132"/>
      <c r="O15" s="132"/>
      <c r="P15" s="153" t="s">
        <v>783</v>
      </c>
      <c r="Q15" s="131"/>
      <c r="R15" s="131"/>
    </row>
    <row r="16" spans="1:18" s="123" customFormat="1" ht="81" x14ac:dyDescent="0.25">
      <c r="A16" s="128">
        <v>11</v>
      </c>
      <c r="B16" s="128"/>
      <c r="C16" s="131"/>
      <c r="D16" s="128" t="s">
        <v>885</v>
      </c>
      <c r="E16" s="128" t="s">
        <v>992</v>
      </c>
      <c r="F16" s="132" t="s">
        <v>989</v>
      </c>
      <c r="G16" s="131" t="s">
        <v>990</v>
      </c>
      <c r="H16" s="128">
        <v>1758464.98</v>
      </c>
      <c r="I16" s="128"/>
      <c r="J16" s="133"/>
      <c r="K16" s="128">
        <v>1758464.98</v>
      </c>
      <c r="L16" s="128" t="s">
        <v>981</v>
      </c>
      <c r="M16" s="132" t="s">
        <v>991</v>
      </c>
      <c r="N16" s="132"/>
      <c r="O16" s="132"/>
      <c r="P16" s="153" t="s">
        <v>783</v>
      </c>
      <c r="Q16" s="131"/>
      <c r="R16" s="131"/>
    </row>
    <row r="17" spans="1:18" s="123" customFormat="1" ht="81" x14ac:dyDescent="0.25">
      <c r="A17" s="128">
        <v>12</v>
      </c>
      <c r="B17" s="128"/>
      <c r="C17" s="131"/>
      <c r="D17" s="128" t="s">
        <v>885</v>
      </c>
      <c r="E17" s="128" t="s">
        <v>995</v>
      </c>
      <c r="F17" s="132" t="s">
        <v>993</v>
      </c>
      <c r="G17" s="131" t="s">
        <v>994</v>
      </c>
      <c r="H17" s="128">
        <v>312266.27</v>
      </c>
      <c r="I17" s="128"/>
      <c r="J17" s="133"/>
      <c r="K17" s="128">
        <v>312266.27</v>
      </c>
      <c r="L17" s="128" t="s">
        <v>981</v>
      </c>
      <c r="M17" s="132" t="s">
        <v>991</v>
      </c>
      <c r="N17" s="132"/>
      <c r="O17" s="132"/>
      <c r="P17" s="153" t="s">
        <v>783</v>
      </c>
      <c r="Q17" s="131"/>
      <c r="R17" s="131"/>
    </row>
    <row r="18" spans="1:18" s="123" customFormat="1" ht="101.25" x14ac:dyDescent="0.25">
      <c r="A18" s="128">
        <v>13</v>
      </c>
      <c r="B18" s="128"/>
      <c r="C18" s="131"/>
      <c r="D18" s="128" t="s">
        <v>885</v>
      </c>
      <c r="E18" s="128" t="s">
        <v>992</v>
      </c>
      <c r="F18" s="132" t="s">
        <v>996</v>
      </c>
      <c r="G18" s="131" t="s">
        <v>997</v>
      </c>
      <c r="H18" s="128">
        <v>1930.4</v>
      </c>
      <c r="I18" s="128"/>
      <c r="J18" s="133"/>
      <c r="K18" s="128">
        <v>1930.4</v>
      </c>
      <c r="L18" s="128" t="s">
        <v>981</v>
      </c>
      <c r="M18" s="132" t="s">
        <v>998</v>
      </c>
      <c r="N18" s="132"/>
      <c r="O18" s="132"/>
      <c r="P18" s="153" t="s">
        <v>783</v>
      </c>
      <c r="Q18" s="143" t="s">
        <v>1000</v>
      </c>
      <c r="R18" s="143" t="s">
        <v>1001</v>
      </c>
    </row>
    <row r="19" spans="1:18" s="123" customFormat="1" ht="75" x14ac:dyDescent="0.25">
      <c r="A19" s="128">
        <v>14</v>
      </c>
      <c r="B19" s="128"/>
      <c r="C19" s="131"/>
      <c r="D19" s="128" t="s">
        <v>885</v>
      </c>
      <c r="E19" s="128" t="s">
        <v>1002</v>
      </c>
      <c r="F19" s="132" t="s">
        <v>1003</v>
      </c>
      <c r="G19" s="131" t="s">
        <v>1004</v>
      </c>
      <c r="H19" s="128">
        <v>47401.2</v>
      </c>
      <c r="I19" s="128"/>
      <c r="J19" s="133"/>
      <c r="K19" s="128">
        <v>47401.2</v>
      </c>
      <c r="L19" s="128" t="s">
        <v>981</v>
      </c>
      <c r="M19" s="132" t="s">
        <v>1005</v>
      </c>
      <c r="N19" s="132"/>
      <c r="O19" s="132"/>
      <c r="P19" s="153" t="s">
        <v>783</v>
      </c>
      <c r="Q19" s="143"/>
      <c r="R19" s="143"/>
    </row>
    <row r="20" spans="1:18" s="123" customFormat="1" ht="75" x14ac:dyDescent="0.25">
      <c r="A20" s="128">
        <v>15</v>
      </c>
      <c r="B20" s="128"/>
      <c r="C20" s="131"/>
      <c r="D20" s="128" t="s">
        <v>885</v>
      </c>
      <c r="E20" s="128" t="s">
        <v>787</v>
      </c>
      <c r="F20" s="132" t="s">
        <v>1015</v>
      </c>
      <c r="G20" s="131" t="s">
        <v>1016</v>
      </c>
      <c r="H20" s="128">
        <v>44811.69</v>
      </c>
      <c r="I20" s="128"/>
      <c r="J20" s="133"/>
      <c r="K20" s="128">
        <v>44811.69</v>
      </c>
      <c r="L20" s="128" t="s">
        <v>981</v>
      </c>
      <c r="M20" s="132" t="s">
        <v>1055</v>
      </c>
      <c r="N20" s="132"/>
      <c r="O20" s="132"/>
      <c r="P20" s="153" t="s">
        <v>783</v>
      </c>
      <c r="Q20" s="143"/>
      <c r="R20" s="143"/>
    </row>
    <row r="21" spans="1:18" s="123" customFormat="1" ht="101.25" x14ac:dyDescent="0.25">
      <c r="A21" s="128">
        <v>16</v>
      </c>
      <c r="B21" s="128"/>
      <c r="C21" s="131"/>
      <c r="D21" s="128" t="s">
        <v>885</v>
      </c>
      <c r="E21" s="128" t="s">
        <v>1029</v>
      </c>
      <c r="F21" s="132" t="s">
        <v>1017</v>
      </c>
      <c r="G21" s="131" t="s">
        <v>1018</v>
      </c>
      <c r="H21" s="128">
        <v>226598.72</v>
      </c>
      <c r="I21" s="128"/>
      <c r="J21" s="133"/>
      <c r="K21" s="128">
        <v>226598.72</v>
      </c>
      <c r="L21" s="128" t="s">
        <v>981</v>
      </c>
      <c r="M21" s="132" t="s">
        <v>1054</v>
      </c>
      <c r="N21" s="132"/>
      <c r="O21" s="132"/>
      <c r="P21" s="153" t="s">
        <v>783</v>
      </c>
      <c r="Q21" s="143"/>
      <c r="R21" s="143"/>
    </row>
    <row r="22" spans="1:18" s="123" customFormat="1" ht="101.25" x14ac:dyDescent="0.25">
      <c r="A22" s="128">
        <v>17</v>
      </c>
      <c r="B22" s="128"/>
      <c r="C22" s="131"/>
      <c r="D22" s="128" t="s">
        <v>885</v>
      </c>
      <c r="E22" s="128" t="s">
        <v>1029</v>
      </c>
      <c r="F22" s="132" t="s">
        <v>1019</v>
      </c>
      <c r="G22" s="131" t="s">
        <v>1020</v>
      </c>
      <c r="H22" s="128">
        <v>644449.43999999994</v>
      </c>
      <c r="I22" s="128"/>
      <c r="J22" s="133"/>
      <c r="K22" s="128">
        <v>644449.43999999994</v>
      </c>
      <c r="L22" s="128" t="s">
        <v>981</v>
      </c>
      <c r="M22" s="132" t="s">
        <v>1054</v>
      </c>
      <c r="N22" s="132"/>
      <c r="O22" s="132"/>
      <c r="P22" s="153" t="s">
        <v>783</v>
      </c>
      <c r="Q22" s="143"/>
      <c r="R22" s="143"/>
    </row>
    <row r="23" spans="1:18" s="123" customFormat="1" ht="75" x14ac:dyDescent="0.25">
      <c r="A23" s="128">
        <v>18</v>
      </c>
      <c r="B23" s="128"/>
      <c r="C23" s="131"/>
      <c r="D23" s="128" t="s">
        <v>1021</v>
      </c>
      <c r="E23" s="128" t="s">
        <v>1027</v>
      </c>
      <c r="F23" s="132" t="s">
        <v>1023</v>
      </c>
      <c r="G23" s="131" t="s">
        <v>1024</v>
      </c>
      <c r="H23" s="128">
        <v>299255.38</v>
      </c>
      <c r="I23" s="128"/>
      <c r="J23" s="133"/>
      <c r="K23" s="128">
        <v>299255.38</v>
      </c>
      <c r="L23" s="128" t="s">
        <v>981</v>
      </c>
      <c r="M23" s="132" t="s">
        <v>1056</v>
      </c>
      <c r="N23" s="132"/>
      <c r="O23" s="132"/>
      <c r="P23" s="153" t="s">
        <v>783</v>
      </c>
      <c r="Q23" s="143"/>
      <c r="R23" s="143"/>
    </row>
    <row r="24" spans="1:18" s="123" customFormat="1" ht="121.5" x14ac:dyDescent="0.25">
      <c r="A24" s="128">
        <v>19</v>
      </c>
      <c r="B24" s="128"/>
      <c r="C24" s="131"/>
      <c r="D24" s="128" t="s">
        <v>1022</v>
      </c>
      <c r="E24" s="128" t="s">
        <v>1028</v>
      </c>
      <c r="F24" s="132" t="s">
        <v>1025</v>
      </c>
      <c r="G24" s="131" t="s">
        <v>1026</v>
      </c>
      <c r="H24" s="128">
        <v>30744</v>
      </c>
      <c r="I24" s="128"/>
      <c r="J24" s="133"/>
      <c r="K24" s="128">
        <v>30744</v>
      </c>
      <c r="L24" s="128" t="s">
        <v>981</v>
      </c>
      <c r="M24" s="132" t="s">
        <v>1057</v>
      </c>
      <c r="N24" s="132"/>
      <c r="O24" s="132"/>
      <c r="P24" s="153" t="s">
        <v>783</v>
      </c>
      <c r="Q24" s="143"/>
      <c r="R24" s="143"/>
    </row>
    <row r="25" spans="1:18" s="123" customFormat="1" ht="21" x14ac:dyDescent="0.25">
      <c r="A25" s="130" t="s">
        <v>109</v>
      </c>
      <c r="B25" s="128"/>
      <c r="C25" s="134"/>
      <c r="D25" s="132"/>
      <c r="E25" s="128"/>
      <c r="F25" s="128"/>
      <c r="G25" s="131"/>
      <c r="H25" s="128">
        <f>SUM(H6:H24)</f>
        <v>5606301.6100000003</v>
      </c>
      <c r="I25" s="128"/>
      <c r="J25" s="128"/>
      <c r="K25" s="128"/>
      <c r="L25" s="128"/>
      <c r="M25" s="135"/>
      <c r="N25" s="132"/>
      <c r="O25" s="132"/>
      <c r="P25" s="131"/>
      <c r="Q25" s="131"/>
      <c r="R25" s="131"/>
    </row>
    <row r="26" spans="1:18" s="123" customFormat="1" ht="23.25" x14ac:dyDescent="0.25">
      <c r="A26" s="130" t="s">
        <v>298</v>
      </c>
      <c r="B26" s="136"/>
      <c r="C26" s="136"/>
      <c r="D26" s="137"/>
      <c r="E26" s="138"/>
      <c r="F26" s="138"/>
      <c r="G26" s="136"/>
      <c r="H26" s="131">
        <f>H25</f>
        <v>5606301.6100000003</v>
      </c>
      <c r="I26" s="131"/>
      <c r="J26" s="131"/>
      <c r="K26" s="131"/>
      <c r="L26" s="138"/>
      <c r="M26" s="138"/>
      <c r="N26" s="138"/>
      <c r="O26" s="138"/>
      <c r="P26" s="136"/>
      <c r="Q26" s="136"/>
      <c r="R26" s="136"/>
    </row>
    <row r="27" spans="1:18" s="123" customFormat="1" ht="23.25" x14ac:dyDescent="0.25">
      <c r="A27" s="198" t="s">
        <v>52</v>
      </c>
      <c r="B27" s="199"/>
      <c r="C27" s="199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1"/>
    </row>
    <row r="28" spans="1:18" s="123" customFormat="1" ht="101.25" x14ac:dyDescent="0.25">
      <c r="A28" s="128">
        <v>1</v>
      </c>
      <c r="B28" s="128"/>
      <c r="C28" s="139"/>
      <c r="D28" s="140" t="s">
        <v>1006</v>
      </c>
      <c r="E28" s="128" t="s">
        <v>788</v>
      </c>
      <c r="F28" s="128" t="s">
        <v>1007</v>
      </c>
      <c r="G28" s="128" t="s">
        <v>1008</v>
      </c>
      <c r="H28" s="141">
        <v>18737275.640000001</v>
      </c>
      <c r="I28" s="141"/>
      <c r="J28" s="142"/>
      <c r="K28" s="141">
        <v>18737275.640000001</v>
      </c>
      <c r="L28" s="128" t="s">
        <v>981</v>
      </c>
      <c r="M28" s="128" t="s">
        <v>1009</v>
      </c>
      <c r="N28" s="128"/>
      <c r="O28" s="128"/>
      <c r="P28" s="153" t="s">
        <v>783</v>
      </c>
      <c r="Q28" s="128" t="s">
        <v>1030</v>
      </c>
      <c r="R28" s="143" t="s">
        <v>1014</v>
      </c>
    </row>
    <row r="29" spans="1:18" s="123" customFormat="1" ht="101.25" x14ac:dyDescent="0.25">
      <c r="A29" s="128">
        <v>2</v>
      </c>
      <c r="B29" s="128"/>
      <c r="C29" s="139"/>
      <c r="D29" s="140" t="s">
        <v>1010</v>
      </c>
      <c r="E29" s="128" t="s">
        <v>788</v>
      </c>
      <c r="F29" s="128" t="s">
        <v>1011</v>
      </c>
      <c r="G29" s="128" t="s">
        <v>1012</v>
      </c>
      <c r="H29" s="141">
        <v>3627991.86</v>
      </c>
      <c r="I29" s="141"/>
      <c r="J29" s="142"/>
      <c r="K29" s="141">
        <v>3627991.86</v>
      </c>
      <c r="L29" s="128" t="s">
        <v>981</v>
      </c>
      <c r="M29" s="128" t="s">
        <v>1009</v>
      </c>
      <c r="N29" s="128"/>
      <c r="O29" s="128"/>
      <c r="P29" s="153" t="s">
        <v>783</v>
      </c>
      <c r="Q29" s="128" t="s">
        <v>1013</v>
      </c>
      <c r="R29" s="143" t="s">
        <v>1014</v>
      </c>
    </row>
    <row r="30" spans="1:18" s="123" customFormat="1" ht="141.75" x14ac:dyDescent="0.25">
      <c r="A30" s="128">
        <v>3</v>
      </c>
      <c r="B30" s="128"/>
      <c r="C30" s="139"/>
      <c r="D30" s="140" t="s">
        <v>756</v>
      </c>
      <c r="E30" s="128" t="s">
        <v>787</v>
      </c>
      <c r="F30" s="128" t="s">
        <v>904</v>
      </c>
      <c r="G30" s="128" t="s">
        <v>905</v>
      </c>
      <c r="H30" s="141">
        <v>212488</v>
      </c>
      <c r="I30" s="141"/>
      <c r="J30" s="142"/>
      <c r="K30" s="141">
        <v>212488</v>
      </c>
      <c r="L30" s="128" t="s">
        <v>934</v>
      </c>
      <c r="M30" s="128" t="s">
        <v>935</v>
      </c>
      <c r="N30" s="128"/>
      <c r="O30" s="128"/>
      <c r="P30" s="153" t="s">
        <v>783</v>
      </c>
      <c r="Q30" s="128"/>
      <c r="R30" s="143"/>
    </row>
    <row r="31" spans="1:18" s="123" customFormat="1" ht="102" customHeight="1" x14ac:dyDescent="0.25">
      <c r="A31" s="128">
        <v>4</v>
      </c>
      <c r="B31" s="128"/>
      <c r="C31" s="139"/>
      <c r="D31" s="140" t="s">
        <v>785</v>
      </c>
      <c r="E31" s="128" t="s">
        <v>784</v>
      </c>
      <c r="F31" s="128" t="s">
        <v>911</v>
      </c>
      <c r="G31" s="128" t="s">
        <v>786</v>
      </c>
      <c r="H31" s="141">
        <v>277038.09999999998</v>
      </c>
      <c r="I31" s="141"/>
      <c r="J31" s="142"/>
      <c r="K31" s="141">
        <v>277038.09999999998</v>
      </c>
      <c r="L31" s="128" t="s">
        <v>924</v>
      </c>
      <c r="M31" s="128" t="s">
        <v>925</v>
      </c>
      <c r="N31" s="128"/>
      <c r="O31" s="128"/>
      <c r="P31" s="153" t="s">
        <v>783</v>
      </c>
      <c r="Q31" s="128"/>
      <c r="R31" s="143"/>
    </row>
    <row r="32" spans="1:18" s="123" customFormat="1" ht="182.25" x14ac:dyDescent="0.25">
      <c r="A32" s="128">
        <v>5</v>
      </c>
      <c r="B32" s="128"/>
      <c r="C32" s="139"/>
      <c r="D32" s="140" t="s">
        <v>789</v>
      </c>
      <c r="E32" s="128" t="s">
        <v>790</v>
      </c>
      <c r="F32" s="128" t="s">
        <v>908</v>
      </c>
      <c r="G32" s="128" t="s">
        <v>791</v>
      </c>
      <c r="H32" s="141">
        <v>918340</v>
      </c>
      <c r="I32" s="141"/>
      <c r="J32" s="142"/>
      <c r="K32" s="141">
        <v>918340</v>
      </c>
      <c r="L32" s="128" t="s">
        <v>930</v>
      </c>
      <c r="M32" s="128" t="s">
        <v>931</v>
      </c>
      <c r="N32" s="128"/>
      <c r="O32" s="128"/>
      <c r="P32" s="153" t="s">
        <v>783</v>
      </c>
      <c r="Q32" s="128"/>
      <c r="R32" s="143"/>
    </row>
    <row r="33" spans="1:18" s="123" customFormat="1" ht="182.25" x14ac:dyDescent="0.25">
      <c r="A33" s="128">
        <v>6</v>
      </c>
      <c r="B33" s="128"/>
      <c r="C33" s="139"/>
      <c r="D33" s="140" t="s">
        <v>789</v>
      </c>
      <c r="E33" s="128" t="s">
        <v>792</v>
      </c>
      <c r="F33" s="128" t="s">
        <v>907</v>
      </c>
      <c r="G33" s="128" t="s">
        <v>793</v>
      </c>
      <c r="H33" s="141">
        <v>1293779</v>
      </c>
      <c r="I33" s="141"/>
      <c r="J33" s="142"/>
      <c r="K33" s="141">
        <v>1293779</v>
      </c>
      <c r="L33" s="128" t="s">
        <v>930</v>
      </c>
      <c r="M33" s="128" t="s">
        <v>931</v>
      </c>
      <c r="N33" s="128"/>
      <c r="O33" s="128"/>
      <c r="P33" s="153" t="s">
        <v>783</v>
      </c>
      <c r="Q33" s="128"/>
      <c r="R33" s="143"/>
    </row>
    <row r="34" spans="1:18" s="123" customFormat="1" ht="206.25" customHeight="1" x14ac:dyDescent="0.25">
      <c r="A34" s="128">
        <v>7</v>
      </c>
      <c r="B34" s="128"/>
      <c r="C34" s="139"/>
      <c r="D34" s="140" t="s">
        <v>789</v>
      </c>
      <c r="E34" s="128" t="s">
        <v>794</v>
      </c>
      <c r="F34" s="128" t="s">
        <v>906</v>
      </c>
      <c r="G34" s="128" t="s">
        <v>795</v>
      </c>
      <c r="H34" s="141">
        <v>1098580</v>
      </c>
      <c r="I34" s="141"/>
      <c r="J34" s="142"/>
      <c r="K34" s="141">
        <v>1098580</v>
      </c>
      <c r="L34" s="128" t="s">
        <v>932</v>
      </c>
      <c r="M34" s="128" t="s">
        <v>933</v>
      </c>
      <c r="N34" s="128"/>
      <c r="O34" s="128"/>
      <c r="P34" s="153" t="s">
        <v>783</v>
      </c>
      <c r="Q34" s="128"/>
      <c r="R34" s="143"/>
    </row>
    <row r="35" spans="1:18" s="123" customFormat="1" ht="101.25" x14ac:dyDescent="0.25">
      <c r="A35" s="128">
        <v>8</v>
      </c>
      <c r="B35" s="128"/>
      <c r="C35" s="139"/>
      <c r="D35" s="140" t="s">
        <v>789</v>
      </c>
      <c r="E35" s="128" t="s">
        <v>796</v>
      </c>
      <c r="F35" s="128" t="s">
        <v>910</v>
      </c>
      <c r="G35" s="128" t="s">
        <v>797</v>
      </c>
      <c r="H35" s="141">
        <v>216000</v>
      </c>
      <c r="I35" s="141"/>
      <c r="J35" s="142"/>
      <c r="K35" s="141">
        <v>216000</v>
      </c>
      <c r="L35" s="128" t="s">
        <v>928</v>
      </c>
      <c r="M35" s="128" t="s">
        <v>929</v>
      </c>
      <c r="N35" s="128"/>
      <c r="O35" s="128"/>
      <c r="P35" s="153" t="s">
        <v>783</v>
      </c>
      <c r="Q35" s="128"/>
      <c r="R35" s="143"/>
    </row>
    <row r="36" spans="1:18" s="123" customFormat="1" ht="182.25" x14ac:dyDescent="0.25">
      <c r="A36" s="128">
        <v>9</v>
      </c>
      <c r="B36" s="128"/>
      <c r="C36" s="139"/>
      <c r="D36" s="140" t="s">
        <v>798</v>
      </c>
      <c r="E36" s="128" t="s">
        <v>799</v>
      </c>
      <c r="F36" s="128" t="s">
        <v>909</v>
      </c>
      <c r="G36" s="128" t="s">
        <v>800</v>
      </c>
      <c r="H36" s="141">
        <v>1423427</v>
      </c>
      <c r="I36" s="141"/>
      <c r="J36" s="142"/>
      <c r="K36" s="141">
        <v>1423427</v>
      </c>
      <c r="L36" s="128" t="s">
        <v>930</v>
      </c>
      <c r="M36" s="128" t="s">
        <v>931</v>
      </c>
      <c r="N36" s="128"/>
      <c r="O36" s="128"/>
      <c r="P36" s="153" t="s">
        <v>783</v>
      </c>
      <c r="Q36" s="128"/>
      <c r="R36" s="143"/>
    </row>
    <row r="37" spans="1:18" s="123" customFormat="1" ht="101.25" x14ac:dyDescent="0.25">
      <c r="A37" s="128">
        <v>10</v>
      </c>
      <c r="B37" s="128"/>
      <c r="C37" s="139"/>
      <c r="D37" s="140" t="s">
        <v>798</v>
      </c>
      <c r="E37" s="128" t="s">
        <v>801</v>
      </c>
      <c r="F37" s="128" t="s">
        <v>912</v>
      </c>
      <c r="G37" s="128" t="s">
        <v>802</v>
      </c>
      <c r="H37" s="141">
        <v>332810.15000000002</v>
      </c>
      <c r="I37" s="141"/>
      <c r="J37" s="142"/>
      <c r="K37" s="141">
        <v>332810.15000000002</v>
      </c>
      <c r="L37" s="128" t="s">
        <v>922</v>
      </c>
      <c r="M37" s="128" t="s">
        <v>923</v>
      </c>
      <c r="N37" s="128"/>
      <c r="O37" s="128"/>
      <c r="P37" s="153" t="s">
        <v>783</v>
      </c>
      <c r="Q37" s="128"/>
      <c r="R37" s="143"/>
    </row>
    <row r="38" spans="1:18" s="123" customFormat="1" ht="81" x14ac:dyDescent="0.25">
      <c r="A38" s="128">
        <v>11</v>
      </c>
      <c r="B38" s="128"/>
      <c r="C38" s="139"/>
      <c r="D38" s="140" t="s">
        <v>803</v>
      </c>
      <c r="E38" s="128" t="s">
        <v>887</v>
      </c>
      <c r="F38" s="128"/>
      <c r="G38" s="128"/>
      <c r="H38" s="141">
        <v>148694</v>
      </c>
      <c r="I38" s="141"/>
      <c r="J38" s="142"/>
      <c r="K38" s="128"/>
      <c r="L38" s="128"/>
      <c r="M38" s="128"/>
      <c r="N38" s="128"/>
      <c r="O38" s="128"/>
      <c r="P38" s="153" t="s">
        <v>783</v>
      </c>
      <c r="Q38" s="128"/>
      <c r="R38" s="143"/>
    </row>
    <row r="39" spans="1:18" s="123" customFormat="1" ht="75" x14ac:dyDescent="0.25">
      <c r="A39" s="128">
        <v>12</v>
      </c>
      <c r="B39" s="128"/>
      <c r="C39" s="139"/>
      <c r="D39" s="140" t="s">
        <v>804</v>
      </c>
      <c r="E39" s="128" t="s">
        <v>887</v>
      </c>
      <c r="F39" s="128"/>
      <c r="G39" s="128"/>
      <c r="H39" s="141">
        <v>2967520</v>
      </c>
      <c r="I39" s="141"/>
      <c r="J39" s="142"/>
      <c r="K39" s="128"/>
      <c r="L39" s="128"/>
      <c r="M39" s="128"/>
      <c r="N39" s="128"/>
      <c r="O39" s="128"/>
      <c r="P39" s="153" t="s">
        <v>783</v>
      </c>
      <c r="Q39" s="128"/>
      <c r="R39" s="143"/>
    </row>
    <row r="40" spans="1:18" s="123" customFormat="1" ht="66" customHeight="1" x14ac:dyDescent="0.25">
      <c r="A40" s="128">
        <v>13</v>
      </c>
      <c r="B40" s="128"/>
      <c r="C40" s="139"/>
      <c r="D40" s="140" t="s">
        <v>805</v>
      </c>
      <c r="E40" s="128" t="s">
        <v>570</v>
      </c>
      <c r="F40" s="128"/>
      <c r="G40" s="128"/>
      <c r="H40" s="141">
        <v>121575</v>
      </c>
      <c r="I40" s="141"/>
      <c r="J40" s="142"/>
      <c r="K40" s="128"/>
      <c r="L40" s="128"/>
      <c r="M40" s="128"/>
      <c r="N40" s="128"/>
      <c r="O40" s="128"/>
      <c r="P40" s="153" t="s">
        <v>783</v>
      </c>
      <c r="Q40" s="128"/>
      <c r="R40" s="143"/>
    </row>
    <row r="41" spans="1:18" s="123" customFormat="1" ht="75" x14ac:dyDescent="0.25">
      <c r="A41" s="128">
        <v>14</v>
      </c>
      <c r="B41" s="128"/>
      <c r="C41" s="139"/>
      <c r="D41" s="140" t="s">
        <v>806</v>
      </c>
      <c r="E41" s="128" t="s">
        <v>570</v>
      </c>
      <c r="F41" s="128"/>
      <c r="G41" s="128" t="s">
        <v>807</v>
      </c>
      <c r="H41" s="141">
        <v>59704</v>
      </c>
      <c r="I41" s="141"/>
      <c r="J41" s="142"/>
      <c r="K41" s="128"/>
      <c r="L41" s="128"/>
      <c r="M41" s="128"/>
      <c r="N41" s="128"/>
      <c r="O41" s="128"/>
      <c r="P41" s="153" t="s">
        <v>783</v>
      </c>
      <c r="Q41" s="128"/>
      <c r="R41" s="143"/>
    </row>
    <row r="42" spans="1:18" s="123" customFormat="1" ht="75" x14ac:dyDescent="0.25">
      <c r="A42" s="128">
        <v>15</v>
      </c>
      <c r="B42" s="128"/>
      <c r="C42" s="139"/>
      <c r="D42" s="140" t="s">
        <v>808</v>
      </c>
      <c r="E42" s="128" t="s">
        <v>570</v>
      </c>
      <c r="F42" s="128"/>
      <c r="G42" s="128" t="s">
        <v>809</v>
      </c>
      <c r="H42" s="141">
        <v>4467405.6100000003</v>
      </c>
      <c r="I42" s="141"/>
      <c r="J42" s="142"/>
      <c r="K42" s="128"/>
      <c r="L42" s="128"/>
      <c r="M42" s="128"/>
      <c r="N42" s="128"/>
      <c r="O42" s="128"/>
      <c r="P42" s="153" t="s">
        <v>783</v>
      </c>
      <c r="Q42" s="128"/>
      <c r="R42" s="143"/>
    </row>
    <row r="43" spans="1:18" s="123" customFormat="1" ht="75" x14ac:dyDescent="0.25">
      <c r="A43" s="128">
        <v>16</v>
      </c>
      <c r="B43" s="128"/>
      <c r="C43" s="139"/>
      <c r="D43" s="140" t="s">
        <v>810</v>
      </c>
      <c r="E43" s="128" t="s">
        <v>887</v>
      </c>
      <c r="F43" s="128"/>
      <c r="G43" s="128" t="s">
        <v>811</v>
      </c>
      <c r="H43" s="141">
        <v>50588.75</v>
      </c>
      <c r="I43" s="141"/>
      <c r="J43" s="142"/>
      <c r="K43" s="128"/>
      <c r="L43" s="128"/>
      <c r="M43" s="128"/>
      <c r="N43" s="128"/>
      <c r="O43" s="128"/>
      <c r="P43" s="153" t="s">
        <v>783</v>
      </c>
      <c r="Q43" s="128"/>
      <c r="R43" s="143"/>
    </row>
    <row r="44" spans="1:18" s="123" customFormat="1" ht="101.25" x14ac:dyDescent="0.25">
      <c r="A44" s="128">
        <v>17</v>
      </c>
      <c r="B44" s="128"/>
      <c r="C44" s="139"/>
      <c r="D44" s="140" t="s">
        <v>812</v>
      </c>
      <c r="E44" s="128" t="s">
        <v>813</v>
      </c>
      <c r="F44" s="128" t="s">
        <v>913</v>
      </c>
      <c r="G44" s="128">
        <v>18.7</v>
      </c>
      <c r="H44" s="141">
        <v>143292.29999999999</v>
      </c>
      <c r="I44" s="141"/>
      <c r="J44" s="142"/>
      <c r="K44" s="128">
        <v>143292.29999999999</v>
      </c>
      <c r="L44" s="128" t="s">
        <v>920</v>
      </c>
      <c r="M44" s="128" t="s">
        <v>921</v>
      </c>
      <c r="N44" s="128"/>
      <c r="O44" s="128"/>
      <c r="P44" s="153" t="s">
        <v>783</v>
      </c>
      <c r="Q44" s="128"/>
      <c r="R44" s="143"/>
    </row>
    <row r="45" spans="1:18" s="123" customFormat="1" ht="75" x14ac:dyDescent="0.25">
      <c r="A45" s="128">
        <v>18</v>
      </c>
      <c r="B45" s="128"/>
      <c r="C45" s="139"/>
      <c r="D45" s="140" t="s">
        <v>972</v>
      </c>
      <c r="E45" s="128"/>
      <c r="F45" s="128"/>
      <c r="G45" s="128"/>
      <c r="H45" s="141">
        <v>99950</v>
      </c>
      <c r="I45" s="141"/>
      <c r="J45" s="142"/>
      <c r="K45" s="128"/>
      <c r="L45" s="128"/>
      <c r="M45" s="128"/>
      <c r="N45" s="128"/>
      <c r="O45" s="128"/>
      <c r="P45" s="153" t="s">
        <v>783</v>
      </c>
      <c r="Q45" s="128"/>
      <c r="R45" s="143"/>
    </row>
    <row r="46" spans="1:18" s="123" customFormat="1" ht="44.25" customHeight="1" x14ac:dyDescent="0.25">
      <c r="A46" s="128">
        <v>19</v>
      </c>
      <c r="B46" s="128"/>
      <c r="C46" s="139"/>
      <c r="D46" s="140" t="s">
        <v>815</v>
      </c>
      <c r="E46" s="128" t="s">
        <v>570</v>
      </c>
      <c r="F46" s="128"/>
      <c r="G46" s="128" t="s">
        <v>814</v>
      </c>
      <c r="H46" s="141">
        <v>426474</v>
      </c>
      <c r="I46" s="141"/>
      <c r="J46" s="142"/>
      <c r="K46" s="128"/>
      <c r="L46" s="128"/>
      <c r="M46" s="128"/>
      <c r="N46" s="128"/>
      <c r="O46" s="128"/>
      <c r="P46" s="153" t="s">
        <v>783</v>
      </c>
      <c r="Q46" s="128"/>
      <c r="R46" s="143"/>
    </row>
    <row r="47" spans="1:18" s="123" customFormat="1" ht="75" x14ac:dyDescent="0.25">
      <c r="A47" s="128">
        <v>20</v>
      </c>
      <c r="B47" s="128"/>
      <c r="C47" s="139"/>
      <c r="D47" s="140" t="s">
        <v>816</v>
      </c>
      <c r="E47" s="128" t="s">
        <v>570</v>
      </c>
      <c r="F47" s="128"/>
      <c r="G47" s="128" t="s">
        <v>817</v>
      </c>
      <c r="H47" s="141">
        <v>224675</v>
      </c>
      <c r="I47" s="141"/>
      <c r="J47" s="142"/>
      <c r="K47" s="128"/>
      <c r="L47" s="128"/>
      <c r="M47" s="128"/>
      <c r="N47" s="128"/>
      <c r="O47" s="128"/>
      <c r="P47" s="153" t="s">
        <v>783</v>
      </c>
      <c r="Q47" s="128"/>
      <c r="R47" s="143"/>
    </row>
    <row r="48" spans="1:18" s="123" customFormat="1" ht="75" x14ac:dyDescent="0.25">
      <c r="A48" s="128">
        <v>21</v>
      </c>
      <c r="B48" s="128"/>
      <c r="C48" s="139"/>
      <c r="D48" s="140" t="s">
        <v>818</v>
      </c>
      <c r="E48" s="128" t="s">
        <v>570</v>
      </c>
      <c r="F48" s="128"/>
      <c r="G48" s="128" t="s">
        <v>819</v>
      </c>
      <c r="H48" s="141">
        <v>228760</v>
      </c>
      <c r="I48" s="141"/>
      <c r="J48" s="142"/>
      <c r="K48" s="128"/>
      <c r="L48" s="128"/>
      <c r="M48" s="128"/>
      <c r="N48" s="128"/>
      <c r="O48" s="128"/>
      <c r="P48" s="153" t="s">
        <v>783</v>
      </c>
      <c r="Q48" s="128"/>
      <c r="R48" s="143"/>
    </row>
    <row r="49" spans="1:18" s="123" customFormat="1" ht="75" x14ac:dyDescent="0.25">
      <c r="A49" s="128">
        <v>22</v>
      </c>
      <c r="B49" s="128"/>
      <c r="C49" s="139"/>
      <c r="D49" s="140" t="s">
        <v>820</v>
      </c>
      <c r="E49" s="128" t="s">
        <v>570</v>
      </c>
      <c r="F49" s="128"/>
      <c r="G49" s="128" t="s">
        <v>822</v>
      </c>
      <c r="H49" s="141">
        <v>333336</v>
      </c>
      <c r="I49" s="141"/>
      <c r="J49" s="142"/>
      <c r="K49" s="128"/>
      <c r="L49" s="128"/>
      <c r="M49" s="128"/>
      <c r="N49" s="128"/>
      <c r="O49" s="128"/>
      <c r="P49" s="153" t="s">
        <v>783</v>
      </c>
      <c r="Q49" s="128"/>
      <c r="R49" s="143"/>
    </row>
    <row r="50" spans="1:18" s="123" customFormat="1" ht="75" x14ac:dyDescent="0.25">
      <c r="A50" s="128">
        <v>23</v>
      </c>
      <c r="B50" s="128"/>
      <c r="C50" s="139"/>
      <c r="D50" s="140" t="s">
        <v>821</v>
      </c>
      <c r="E50" s="128" t="s">
        <v>570</v>
      </c>
      <c r="F50" s="128"/>
      <c r="G50" s="128" t="s">
        <v>811</v>
      </c>
      <c r="H50" s="141">
        <v>306375</v>
      </c>
      <c r="I50" s="141"/>
      <c r="J50" s="142"/>
      <c r="K50" s="128"/>
      <c r="L50" s="128"/>
      <c r="M50" s="128"/>
      <c r="N50" s="128"/>
      <c r="O50" s="128"/>
      <c r="P50" s="153" t="s">
        <v>783</v>
      </c>
      <c r="Q50" s="128"/>
      <c r="R50" s="143"/>
    </row>
    <row r="51" spans="1:18" s="123" customFormat="1" ht="75" x14ac:dyDescent="0.25">
      <c r="A51" s="128">
        <v>24</v>
      </c>
      <c r="B51" s="128"/>
      <c r="C51" s="139"/>
      <c r="D51" s="140" t="s">
        <v>823</v>
      </c>
      <c r="E51" s="128" t="s">
        <v>570</v>
      </c>
      <c r="F51" s="128"/>
      <c r="G51" s="128" t="s">
        <v>824</v>
      </c>
      <c r="H51" s="141">
        <v>318630</v>
      </c>
      <c r="I51" s="141"/>
      <c r="J51" s="142"/>
      <c r="K51" s="128"/>
      <c r="L51" s="128"/>
      <c r="M51" s="128"/>
      <c r="N51" s="128"/>
      <c r="O51" s="128"/>
      <c r="P51" s="153" t="s">
        <v>783</v>
      </c>
      <c r="Q51" s="128"/>
      <c r="R51" s="143"/>
    </row>
    <row r="52" spans="1:18" s="123" customFormat="1" ht="75" x14ac:dyDescent="0.25">
      <c r="A52" s="128">
        <v>25</v>
      </c>
      <c r="B52" s="128"/>
      <c r="C52" s="139"/>
      <c r="D52" s="140" t="s">
        <v>825</v>
      </c>
      <c r="E52" s="128" t="s">
        <v>570</v>
      </c>
      <c r="F52" s="128"/>
      <c r="G52" s="128" t="s">
        <v>819</v>
      </c>
      <c r="H52" s="141">
        <v>228760</v>
      </c>
      <c r="I52" s="141"/>
      <c r="J52" s="142"/>
      <c r="K52" s="128"/>
      <c r="L52" s="128"/>
      <c r="M52" s="128"/>
      <c r="N52" s="128"/>
      <c r="O52" s="128"/>
      <c r="P52" s="153" t="s">
        <v>783</v>
      </c>
      <c r="Q52" s="128"/>
      <c r="R52" s="143"/>
    </row>
    <row r="53" spans="1:18" s="123" customFormat="1" ht="75" x14ac:dyDescent="0.25">
      <c r="A53" s="128">
        <v>26</v>
      </c>
      <c r="B53" s="128"/>
      <c r="C53" s="139"/>
      <c r="D53" s="140" t="s">
        <v>826</v>
      </c>
      <c r="E53" s="128" t="s">
        <v>570</v>
      </c>
      <c r="F53" s="128"/>
      <c r="G53" s="128" t="s">
        <v>827</v>
      </c>
      <c r="H53" s="141">
        <v>784320</v>
      </c>
      <c r="I53" s="141"/>
      <c r="J53" s="142"/>
      <c r="K53" s="128"/>
      <c r="L53" s="128"/>
      <c r="M53" s="128"/>
      <c r="N53" s="128"/>
      <c r="O53" s="128"/>
      <c r="P53" s="153" t="s">
        <v>783</v>
      </c>
      <c r="Q53" s="128"/>
      <c r="R53" s="143"/>
    </row>
    <row r="54" spans="1:18" s="123" customFormat="1" ht="75" x14ac:dyDescent="0.25">
      <c r="A54" s="128">
        <v>27</v>
      </c>
      <c r="B54" s="128"/>
      <c r="C54" s="139"/>
      <c r="D54" s="140" t="s">
        <v>828</v>
      </c>
      <c r="E54" s="128" t="s">
        <v>570</v>
      </c>
      <c r="F54" s="128"/>
      <c r="G54" s="128" t="s">
        <v>829</v>
      </c>
      <c r="H54" s="141">
        <v>522880</v>
      </c>
      <c r="I54" s="141"/>
      <c r="J54" s="142"/>
      <c r="K54" s="128"/>
      <c r="L54" s="128"/>
      <c r="M54" s="128"/>
      <c r="N54" s="128"/>
      <c r="O54" s="128"/>
      <c r="P54" s="153" t="s">
        <v>783</v>
      </c>
      <c r="Q54" s="128"/>
      <c r="R54" s="143"/>
    </row>
    <row r="55" spans="1:18" s="123" customFormat="1" ht="42" customHeight="1" x14ac:dyDescent="0.25">
      <c r="A55" s="128">
        <v>28</v>
      </c>
      <c r="B55" s="128"/>
      <c r="C55" s="139"/>
      <c r="D55" s="140" t="s">
        <v>830</v>
      </c>
      <c r="E55" s="128" t="s">
        <v>570</v>
      </c>
      <c r="F55" s="128"/>
      <c r="G55" s="128" t="s">
        <v>831</v>
      </c>
      <c r="H55" s="141">
        <v>421572</v>
      </c>
      <c r="I55" s="141"/>
      <c r="J55" s="142"/>
      <c r="K55" s="128"/>
      <c r="L55" s="128"/>
      <c r="M55" s="128"/>
      <c r="N55" s="128"/>
      <c r="O55" s="128"/>
      <c r="P55" s="153" t="s">
        <v>783</v>
      </c>
      <c r="Q55" s="128"/>
      <c r="R55" s="143"/>
    </row>
    <row r="56" spans="1:18" s="123" customFormat="1" ht="75" x14ac:dyDescent="0.25">
      <c r="A56" s="128">
        <v>29</v>
      </c>
      <c r="B56" s="128"/>
      <c r="C56" s="139"/>
      <c r="D56" s="140" t="s">
        <v>832</v>
      </c>
      <c r="E56" s="128" t="s">
        <v>570</v>
      </c>
      <c r="F56" s="128"/>
      <c r="G56" s="128" t="s">
        <v>833</v>
      </c>
      <c r="H56" s="141">
        <v>273695</v>
      </c>
      <c r="I56" s="141"/>
      <c r="J56" s="142"/>
      <c r="K56" s="128"/>
      <c r="L56" s="128"/>
      <c r="M56" s="128"/>
      <c r="N56" s="128"/>
      <c r="O56" s="128"/>
      <c r="P56" s="153" t="s">
        <v>783</v>
      </c>
      <c r="Q56" s="128"/>
      <c r="R56" s="143"/>
    </row>
    <row r="57" spans="1:18" s="123" customFormat="1" ht="75" x14ac:dyDescent="0.25">
      <c r="A57" s="128">
        <v>30</v>
      </c>
      <c r="B57" s="128"/>
      <c r="C57" s="139"/>
      <c r="D57" s="140" t="s">
        <v>834</v>
      </c>
      <c r="E57" s="128" t="s">
        <v>570</v>
      </c>
      <c r="F57" s="128"/>
      <c r="G57" s="128" t="s">
        <v>835</v>
      </c>
      <c r="H57" s="141">
        <v>514710</v>
      </c>
      <c r="I57" s="141"/>
      <c r="J57" s="142"/>
      <c r="K57" s="128"/>
      <c r="L57" s="128"/>
      <c r="M57" s="128"/>
      <c r="N57" s="128"/>
      <c r="O57" s="128"/>
      <c r="P57" s="153" t="s">
        <v>783</v>
      </c>
      <c r="Q57" s="128"/>
      <c r="R57" s="143"/>
    </row>
    <row r="58" spans="1:18" s="123" customFormat="1" ht="75" x14ac:dyDescent="0.25">
      <c r="A58" s="128">
        <v>31</v>
      </c>
      <c r="B58" s="128"/>
      <c r="C58" s="139"/>
      <c r="D58" s="140" t="s">
        <v>836</v>
      </c>
      <c r="E58" s="128" t="s">
        <v>570</v>
      </c>
      <c r="F58" s="128"/>
      <c r="G58" s="128" t="s">
        <v>837</v>
      </c>
      <c r="H58" s="141">
        <v>232845</v>
      </c>
      <c r="I58" s="141"/>
      <c r="J58" s="142"/>
      <c r="K58" s="128"/>
      <c r="L58" s="128"/>
      <c r="M58" s="128"/>
      <c r="N58" s="128"/>
      <c r="O58" s="128"/>
      <c r="P58" s="153" t="s">
        <v>783</v>
      </c>
      <c r="Q58" s="128"/>
      <c r="R58" s="143"/>
    </row>
    <row r="59" spans="1:18" s="123" customFormat="1" ht="75" x14ac:dyDescent="0.25">
      <c r="A59" s="128">
        <v>32</v>
      </c>
      <c r="B59" s="128"/>
      <c r="C59" s="139"/>
      <c r="D59" s="140" t="s">
        <v>838</v>
      </c>
      <c r="E59" s="128" t="s">
        <v>887</v>
      </c>
      <c r="F59" s="128"/>
      <c r="G59" s="128" t="s">
        <v>839</v>
      </c>
      <c r="H59" s="141">
        <v>261440</v>
      </c>
      <c r="I59" s="141"/>
      <c r="J59" s="142"/>
      <c r="K59" s="128"/>
      <c r="L59" s="128"/>
      <c r="M59" s="128"/>
      <c r="N59" s="128"/>
      <c r="O59" s="128"/>
      <c r="P59" s="153" t="s">
        <v>783</v>
      </c>
      <c r="Q59" s="128"/>
      <c r="R59" s="143"/>
    </row>
    <row r="60" spans="1:18" s="123" customFormat="1" ht="75" x14ac:dyDescent="0.25">
      <c r="A60" s="128">
        <v>33</v>
      </c>
      <c r="B60" s="128"/>
      <c r="C60" s="139"/>
      <c r="D60" s="140" t="s">
        <v>840</v>
      </c>
      <c r="E60" s="128" t="s">
        <v>570</v>
      </c>
      <c r="F60" s="128"/>
      <c r="G60" s="128" t="s">
        <v>841</v>
      </c>
      <c r="H60" s="141">
        <v>32680</v>
      </c>
      <c r="I60" s="141"/>
      <c r="J60" s="142"/>
      <c r="K60" s="128"/>
      <c r="L60" s="128"/>
      <c r="M60" s="128"/>
      <c r="N60" s="128"/>
      <c r="O60" s="128"/>
      <c r="P60" s="153" t="s">
        <v>783</v>
      </c>
      <c r="Q60" s="128"/>
      <c r="R60" s="143"/>
    </row>
    <row r="61" spans="1:18" s="123" customFormat="1" ht="75" x14ac:dyDescent="0.25">
      <c r="A61" s="128">
        <v>34</v>
      </c>
      <c r="B61" s="128"/>
      <c r="C61" s="139"/>
      <c r="D61" s="140" t="s">
        <v>842</v>
      </c>
      <c r="E61" s="128" t="s">
        <v>570</v>
      </c>
      <c r="F61" s="128"/>
      <c r="G61" s="128" t="s">
        <v>843</v>
      </c>
      <c r="H61" s="141">
        <v>81700</v>
      </c>
      <c r="I61" s="141"/>
      <c r="J61" s="142"/>
      <c r="K61" s="128"/>
      <c r="L61" s="128"/>
      <c r="M61" s="128"/>
      <c r="N61" s="128"/>
      <c r="O61" s="128"/>
      <c r="P61" s="153" t="s">
        <v>783</v>
      </c>
      <c r="Q61" s="128"/>
      <c r="R61" s="143"/>
    </row>
    <row r="62" spans="1:18" s="123" customFormat="1" ht="75" x14ac:dyDescent="0.25">
      <c r="A62" s="128">
        <v>35</v>
      </c>
      <c r="B62" s="128"/>
      <c r="C62" s="139"/>
      <c r="D62" s="140" t="s">
        <v>842</v>
      </c>
      <c r="E62" s="128" t="s">
        <v>570</v>
      </c>
      <c r="F62" s="128"/>
      <c r="G62" s="128" t="s">
        <v>839</v>
      </c>
      <c r="H62" s="141">
        <v>261440</v>
      </c>
      <c r="I62" s="141"/>
      <c r="J62" s="142"/>
      <c r="K62" s="128"/>
      <c r="L62" s="128"/>
      <c r="M62" s="128"/>
      <c r="N62" s="128"/>
      <c r="O62" s="128"/>
      <c r="P62" s="153" t="s">
        <v>783</v>
      </c>
      <c r="Q62" s="128"/>
      <c r="R62" s="143"/>
    </row>
    <row r="63" spans="1:18" s="123" customFormat="1" ht="75" x14ac:dyDescent="0.25">
      <c r="A63" s="128">
        <v>36</v>
      </c>
      <c r="B63" s="128"/>
      <c r="C63" s="139"/>
      <c r="D63" s="140" t="s">
        <v>844</v>
      </c>
      <c r="E63" s="128" t="s">
        <v>570</v>
      </c>
      <c r="F63" s="128"/>
      <c r="G63" s="128" t="s">
        <v>807</v>
      </c>
      <c r="H63" s="141">
        <v>163400</v>
      </c>
      <c r="I63" s="141"/>
      <c r="J63" s="142"/>
      <c r="K63" s="128"/>
      <c r="L63" s="128"/>
      <c r="M63" s="128"/>
      <c r="N63" s="128"/>
      <c r="O63" s="128"/>
      <c r="P63" s="153" t="s">
        <v>783</v>
      </c>
      <c r="Q63" s="128"/>
      <c r="R63" s="143"/>
    </row>
    <row r="64" spans="1:18" s="123" customFormat="1" ht="75" x14ac:dyDescent="0.25">
      <c r="A64" s="128">
        <v>37</v>
      </c>
      <c r="B64" s="128"/>
      <c r="C64" s="139"/>
      <c r="D64" s="140" t="s">
        <v>844</v>
      </c>
      <c r="E64" s="128" t="s">
        <v>570</v>
      </c>
      <c r="F64" s="128"/>
      <c r="G64" s="128" t="s">
        <v>845</v>
      </c>
      <c r="H64" s="141">
        <v>228760</v>
      </c>
      <c r="I64" s="141"/>
      <c r="J64" s="142"/>
      <c r="K64" s="128"/>
      <c r="L64" s="128"/>
      <c r="M64" s="128"/>
      <c r="N64" s="128"/>
      <c r="O64" s="128"/>
      <c r="P64" s="153" t="s">
        <v>783</v>
      </c>
      <c r="Q64" s="128"/>
      <c r="R64" s="143"/>
    </row>
    <row r="65" spans="1:18" s="123" customFormat="1" ht="75" x14ac:dyDescent="0.25">
      <c r="A65" s="128">
        <v>38</v>
      </c>
      <c r="B65" s="128"/>
      <c r="C65" s="139"/>
      <c r="D65" s="140" t="s">
        <v>846</v>
      </c>
      <c r="E65" s="128" t="s">
        <v>570</v>
      </c>
      <c r="F65" s="128"/>
      <c r="G65" s="128" t="s">
        <v>847</v>
      </c>
      <c r="H65" s="141">
        <v>183825</v>
      </c>
      <c r="I65" s="141"/>
      <c r="J65" s="142"/>
      <c r="K65" s="128"/>
      <c r="L65" s="128"/>
      <c r="M65" s="128"/>
      <c r="N65" s="128"/>
      <c r="O65" s="128"/>
      <c r="P65" s="153" t="s">
        <v>783</v>
      </c>
      <c r="Q65" s="128"/>
      <c r="R65" s="143"/>
    </row>
    <row r="66" spans="1:18" s="123" customFormat="1" ht="75" x14ac:dyDescent="0.25">
      <c r="A66" s="128">
        <v>39</v>
      </c>
      <c r="B66" s="128"/>
      <c r="C66" s="139"/>
      <c r="D66" s="140" t="s">
        <v>848</v>
      </c>
      <c r="E66" s="128" t="s">
        <v>570</v>
      </c>
      <c r="F66" s="128"/>
      <c r="G66" s="128" t="s">
        <v>849</v>
      </c>
      <c r="H66" s="141">
        <v>653600</v>
      </c>
      <c r="I66" s="141"/>
      <c r="J66" s="142"/>
      <c r="K66" s="128"/>
      <c r="L66" s="128"/>
      <c r="M66" s="128"/>
      <c r="N66" s="128"/>
      <c r="O66" s="128"/>
      <c r="P66" s="153" t="s">
        <v>783</v>
      </c>
      <c r="Q66" s="128"/>
      <c r="R66" s="143"/>
    </row>
    <row r="67" spans="1:18" s="123" customFormat="1" ht="75" x14ac:dyDescent="0.25">
      <c r="A67" s="128">
        <v>40</v>
      </c>
      <c r="B67" s="128"/>
      <c r="C67" s="139"/>
      <c r="D67" s="140" t="s">
        <v>850</v>
      </c>
      <c r="E67" s="128" t="s">
        <v>887</v>
      </c>
      <c r="F67" s="128"/>
      <c r="G67" s="128" t="s">
        <v>839</v>
      </c>
      <c r="H67" s="141">
        <v>392160</v>
      </c>
      <c r="I67" s="141"/>
      <c r="J67" s="142"/>
      <c r="K67" s="128"/>
      <c r="L67" s="128"/>
      <c r="M67" s="128"/>
      <c r="N67" s="128"/>
      <c r="O67" s="128"/>
      <c r="P67" s="153" t="s">
        <v>783</v>
      </c>
      <c r="Q67" s="128"/>
      <c r="R67" s="143"/>
    </row>
    <row r="68" spans="1:18" s="123" customFormat="1" ht="75" x14ac:dyDescent="0.25">
      <c r="A68" s="128">
        <v>41</v>
      </c>
      <c r="B68" s="128"/>
      <c r="C68" s="139"/>
      <c r="D68" s="140" t="s">
        <v>851</v>
      </c>
      <c r="E68" s="128" t="s">
        <v>570</v>
      </c>
      <c r="F68" s="128"/>
      <c r="G68" s="128"/>
      <c r="H68" s="141">
        <v>990282</v>
      </c>
      <c r="I68" s="141"/>
      <c r="J68" s="142"/>
      <c r="K68" s="128"/>
      <c r="L68" s="128"/>
      <c r="M68" s="128"/>
      <c r="N68" s="128"/>
      <c r="O68" s="128"/>
      <c r="P68" s="153" t="s">
        <v>783</v>
      </c>
      <c r="Q68" s="128"/>
      <c r="R68" s="143"/>
    </row>
    <row r="69" spans="1:18" s="123" customFormat="1" ht="75" x14ac:dyDescent="0.25">
      <c r="A69" s="128">
        <v>42</v>
      </c>
      <c r="B69" s="128"/>
      <c r="C69" s="139"/>
      <c r="D69" s="140" t="s">
        <v>852</v>
      </c>
      <c r="E69" s="128" t="s">
        <v>887</v>
      </c>
      <c r="F69" s="128"/>
      <c r="G69" s="128" t="s">
        <v>853</v>
      </c>
      <c r="H69" s="141">
        <v>359480</v>
      </c>
      <c r="I69" s="141"/>
      <c r="J69" s="142"/>
      <c r="K69" s="128"/>
      <c r="L69" s="128"/>
      <c r="M69" s="128"/>
      <c r="N69" s="128"/>
      <c r="O69" s="128"/>
      <c r="P69" s="153" t="s">
        <v>783</v>
      </c>
      <c r="Q69" s="128"/>
      <c r="R69" s="143"/>
    </row>
    <row r="70" spans="1:18" s="123" customFormat="1" ht="75" x14ac:dyDescent="0.25">
      <c r="A70" s="128">
        <v>43</v>
      </c>
      <c r="B70" s="128"/>
      <c r="C70" s="139"/>
      <c r="D70" s="140" t="s">
        <v>854</v>
      </c>
      <c r="E70" s="128" t="s">
        <v>887</v>
      </c>
      <c r="F70" s="128"/>
      <c r="G70" s="128" t="s">
        <v>855</v>
      </c>
      <c r="H70" s="141">
        <v>347225</v>
      </c>
      <c r="I70" s="141"/>
      <c r="J70" s="142"/>
      <c r="K70" s="128"/>
      <c r="L70" s="128"/>
      <c r="M70" s="128"/>
      <c r="N70" s="128"/>
      <c r="O70" s="128"/>
      <c r="P70" s="153" t="s">
        <v>783</v>
      </c>
      <c r="Q70" s="128"/>
      <c r="R70" s="143"/>
    </row>
    <row r="71" spans="1:18" s="123" customFormat="1" ht="75" x14ac:dyDescent="0.25">
      <c r="A71" s="128">
        <v>44</v>
      </c>
      <c r="B71" s="128"/>
      <c r="C71" s="139"/>
      <c r="D71" s="140" t="s">
        <v>856</v>
      </c>
      <c r="E71" s="128" t="s">
        <v>570</v>
      </c>
      <c r="F71" s="128"/>
      <c r="G71" s="128" t="s">
        <v>857</v>
      </c>
      <c r="H71" s="141">
        <v>518795</v>
      </c>
      <c r="I71" s="141"/>
      <c r="J71" s="142"/>
      <c r="K71" s="128"/>
      <c r="L71" s="128"/>
      <c r="M71" s="128"/>
      <c r="N71" s="128"/>
      <c r="O71" s="128"/>
      <c r="P71" s="153" t="s">
        <v>783</v>
      </c>
      <c r="Q71" s="128"/>
      <c r="R71" s="143"/>
    </row>
    <row r="72" spans="1:18" s="123" customFormat="1" ht="75" x14ac:dyDescent="0.25">
      <c r="A72" s="128">
        <v>45</v>
      </c>
      <c r="B72" s="128"/>
      <c r="C72" s="139"/>
      <c r="D72" s="140" t="s">
        <v>858</v>
      </c>
      <c r="E72" s="128" t="s">
        <v>570</v>
      </c>
      <c r="F72" s="128"/>
      <c r="G72" s="128" t="s">
        <v>859</v>
      </c>
      <c r="H72" s="141">
        <v>3135935</v>
      </c>
      <c r="I72" s="141"/>
      <c r="J72" s="142"/>
      <c r="K72" s="128"/>
      <c r="L72" s="128"/>
      <c r="M72" s="128"/>
      <c r="N72" s="128"/>
      <c r="O72" s="128"/>
      <c r="P72" s="153" t="s">
        <v>783</v>
      </c>
      <c r="Q72" s="128"/>
      <c r="R72" s="143"/>
    </row>
    <row r="73" spans="1:18" s="123" customFormat="1" ht="75" x14ac:dyDescent="0.25">
      <c r="A73" s="128">
        <v>46</v>
      </c>
      <c r="B73" s="128"/>
      <c r="C73" s="139"/>
      <c r="D73" s="140" t="s">
        <v>860</v>
      </c>
      <c r="E73" s="128" t="s">
        <v>570</v>
      </c>
      <c r="F73" s="128"/>
      <c r="G73" s="128" t="s">
        <v>861</v>
      </c>
      <c r="H73" s="141">
        <v>1250010</v>
      </c>
      <c r="I73" s="141"/>
      <c r="J73" s="142"/>
      <c r="K73" s="128"/>
      <c r="L73" s="128"/>
      <c r="M73" s="128"/>
      <c r="N73" s="128"/>
      <c r="O73" s="128"/>
      <c r="P73" s="153" t="s">
        <v>783</v>
      </c>
      <c r="Q73" s="128"/>
      <c r="R73" s="143"/>
    </row>
    <row r="74" spans="1:18" s="123" customFormat="1" ht="75" x14ac:dyDescent="0.25">
      <c r="A74" s="128">
        <v>47</v>
      </c>
      <c r="B74" s="128"/>
      <c r="C74" s="139"/>
      <c r="D74" s="140" t="s">
        <v>862</v>
      </c>
      <c r="E74" s="128" t="s">
        <v>570</v>
      </c>
      <c r="F74" s="128"/>
      <c r="G74" s="128" t="s">
        <v>857</v>
      </c>
      <c r="H74" s="141">
        <v>518795</v>
      </c>
      <c r="I74" s="141"/>
      <c r="J74" s="142"/>
      <c r="K74" s="128"/>
      <c r="L74" s="128"/>
      <c r="M74" s="128"/>
      <c r="N74" s="128"/>
      <c r="O74" s="128"/>
      <c r="P74" s="153" t="s">
        <v>783</v>
      </c>
      <c r="Q74" s="128"/>
      <c r="R74" s="143"/>
    </row>
    <row r="75" spans="1:18" s="123" customFormat="1" ht="75" x14ac:dyDescent="0.25">
      <c r="A75" s="128">
        <v>48</v>
      </c>
      <c r="B75" s="128"/>
      <c r="C75" s="139"/>
      <c r="D75" s="140" t="s">
        <v>863</v>
      </c>
      <c r="E75" s="128" t="s">
        <v>887</v>
      </c>
      <c r="F75" s="128"/>
      <c r="G75" s="128" t="s">
        <v>864</v>
      </c>
      <c r="H75" s="141">
        <v>204250</v>
      </c>
      <c r="I75" s="141"/>
      <c r="J75" s="142"/>
      <c r="K75" s="128"/>
      <c r="L75" s="128"/>
      <c r="M75" s="128"/>
      <c r="N75" s="128"/>
      <c r="O75" s="128"/>
      <c r="P75" s="153" t="s">
        <v>783</v>
      </c>
      <c r="Q75" s="128"/>
      <c r="R75" s="143"/>
    </row>
    <row r="76" spans="1:18" s="123" customFormat="1" ht="75" x14ac:dyDescent="0.25">
      <c r="A76" s="128">
        <v>49</v>
      </c>
      <c r="B76" s="128"/>
      <c r="C76" s="139"/>
      <c r="D76" s="140" t="s">
        <v>865</v>
      </c>
      <c r="E76" s="128" t="s">
        <v>570</v>
      </c>
      <c r="F76" s="128"/>
      <c r="G76" s="128" t="s">
        <v>866</v>
      </c>
      <c r="H76" s="141">
        <v>400330</v>
      </c>
      <c r="I76" s="141"/>
      <c r="J76" s="142"/>
      <c r="K76" s="128"/>
      <c r="L76" s="128"/>
      <c r="M76" s="128"/>
      <c r="N76" s="128"/>
      <c r="O76" s="128"/>
      <c r="P76" s="153" t="s">
        <v>783</v>
      </c>
      <c r="Q76" s="128"/>
      <c r="R76" s="143"/>
    </row>
    <row r="77" spans="1:18" s="123" customFormat="1" ht="75" x14ac:dyDescent="0.25">
      <c r="A77" s="128">
        <v>50</v>
      </c>
      <c r="B77" s="128"/>
      <c r="C77" s="139"/>
      <c r="D77" s="140" t="s">
        <v>867</v>
      </c>
      <c r="E77" s="128" t="s">
        <v>570</v>
      </c>
      <c r="F77" s="128"/>
      <c r="G77" s="128" t="s">
        <v>868</v>
      </c>
      <c r="H77" s="141">
        <v>1161774</v>
      </c>
      <c r="I77" s="141"/>
      <c r="J77" s="142"/>
      <c r="K77" s="128"/>
      <c r="L77" s="128"/>
      <c r="M77" s="128"/>
      <c r="N77" s="128"/>
      <c r="O77" s="128"/>
      <c r="P77" s="153" t="s">
        <v>783</v>
      </c>
      <c r="Q77" s="128"/>
      <c r="R77" s="143"/>
    </row>
    <row r="78" spans="1:18" s="123" customFormat="1" ht="75" x14ac:dyDescent="0.25">
      <c r="A78" s="128">
        <v>51</v>
      </c>
      <c r="B78" s="128"/>
      <c r="C78" s="139"/>
      <c r="D78" s="140" t="s">
        <v>869</v>
      </c>
      <c r="E78" s="128" t="s">
        <v>570</v>
      </c>
      <c r="F78" s="128"/>
      <c r="G78" s="128" t="s">
        <v>835</v>
      </c>
      <c r="H78" s="141">
        <v>514710</v>
      </c>
      <c r="I78" s="141"/>
      <c r="J78" s="142"/>
      <c r="K78" s="128"/>
      <c r="L78" s="128"/>
      <c r="M78" s="128"/>
      <c r="N78" s="128"/>
      <c r="O78" s="128"/>
      <c r="P78" s="153" t="s">
        <v>783</v>
      </c>
      <c r="Q78" s="128"/>
      <c r="R78" s="143"/>
    </row>
    <row r="79" spans="1:18" s="123" customFormat="1" ht="75" x14ac:dyDescent="0.25">
      <c r="A79" s="128">
        <v>52</v>
      </c>
      <c r="B79" s="128"/>
      <c r="C79" s="139"/>
      <c r="D79" s="140" t="s">
        <v>870</v>
      </c>
      <c r="E79" s="128" t="s">
        <v>570</v>
      </c>
      <c r="F79" s="128"/>
      <c r="G79" s="128" t="s">
        <v>868</v>
      </c>
      <c r="H79" s="141">
        <v>1161774</v>
      </c>
      <c r="I79" s="141"/>
      <c r="J79" s="142"/>
      <c r="K79" s="128"/>
      <c r="L79" s="128"/>
      <c r="M79" s="128"/>
      <c r="N79" s="128"/>
      <c r="O79" s="128"/>
      <c r="P79" s="153" t="s">
        <v>783</v>
      </c>
      <c r="Q79" s="128"/>
      <c r="R79" s="143"/>
    </row>
    <row r="80" spans="1:18" s="123" customFormat="1" ht="75" x14ac:dyDescent="0.25">
      <c r="A80" s="128">
        <v>53</v>
      </c>
      <c r="B80" s="128"/>
      <c r="C80" s="139"/>
      <c r="D80" s="140" t="s">
        <v>871</v>
      </c>
      <c r="E80" s="128" t="s">
        <v>570</v>
      </c>
      <c r="F80" s="128"/>
      <c r="G80" s="128" t="s">
        <v>872</v>
      </c>
      <c r="H80" s="141">
        <v>4826613</v>
      </c>
      <c r="I80" s="141"/>
      <c r="J80" s="142"/>
      <c r="K80" s="128"/>
      <c r="L80" s="128"/>
      <c r="M80" s="128"/>
      <c r="N80" s="128"/>
      <c r="O80" s="128"/>
      <c r="P80" s="153" t="s">
        <v>783</v>
      </c>
      <c r="Q80" s="128"/>
      <c r="R80" s="143"/>
    </row>
    <row r="81" spans="1:18" s="123" customFormat="1" ht="75" x14ac:dyDescent="0.25">
      <c r="A81" s="128">
        <v>54</v>
      </c>
      <c r="B81" s="128"/>
      <c r="C81" s="139"/>
      <c r="D81" s="140" t="s">
        <v>873</v>
      </c>
      <c r="E81" s="128" t="s">
        <v>570</v>
      </c>
      <c r="F81" s="128"/>
      <c r="G81" s="128" t="s">
        <v>874</v>
      </c>
      <c r="H81" s="141">
        <v>490200</v>
      </c>
      <c r="I81" s="141"/>
      <c r="J81" s="142"/>
      <c r="K81" s="128"/>
      <c r="L81" s="128"/>
      <c r="M81" s="128"/>
      <c r="N81" s="128"/>
      <c r="O81" s="128"/>
      <c r="P81" s="153" t="s">
        <v>783</v>
      </c>
      <c r="Q81" s="128"/>
      <c r="R81" s="143"/>
    </row>
    <row r="82" spans="1:18" s="123" customFormat="1" ht="75" x14ac:dyDescent="0.25">
      <c r="A82" s="128">
        <v>55</v>
      </c>
      <c r="B82" s="128"/>
      <c r="C82" s="139"/>
      <c r="D82" s="140" t="s">
        <v>875</v>
      </c>
      <c r="E82" s="128" t="s">
        <v>570</v>
      </c>
      <c r="F82" s="128"/>
      <c r="G82" s="128" t="s">
        <v>876</v>
      </c>
      <c r="H82" s="141">
        <v>1151970</v>
      </c>
      <c r="I82" s="141"/>
      <c r="J82" s="142"/>
      <c r="K82" s="128"/>
      <c r="L82" s="128"/>
      <c r="M82" s="128"/>
      <c r="N82" s="128"/>
      <c r="O82" s="128"/>
      <c r="P82" s="153" t="s">
        <v>783</v>
      </c>
      <c r="Q82" s="128"/>
      <c r="R82" s="143"/>
    </row>
    <row r="83" spans="1:18" s="123" customFormat="1" ht="75" x14ac:dyDescent="0.25">
      <c r="A83" s="128">
        <v>56</v>
      </c>
      <c r="B83" s="128"/>
      <c r="C83" s="139"/>
      <c r="D83" s="140" t="s">
        <v>877</v>
      </c>
      <c r="E83" s="128" t="s">
        <v>570</v>
      </c>
      <c r="F83" s="128"/>
      <c r="G83" s="128" t="s">
        <v>849</v>
      </c>
      <c r="H83" s="141">
        <v>980400</v>
      </c>
      <c r="I83" s="141"/>
      <c r="J83" s="142"/>
      <c r="K83" s="128"/>
      <c r="L83" s="128"/>
      <c r="M83" s="128"/>
      <c r="N83" s="128"/>
      <c r="O83" s="128"/>
      <c r="P83" s="153" t="s">
        <v>783</v>
      </c>
      <c r="Q83" s="128"/>
      <c r="R83" s="143"/>
    </row>
    <row r="84" spans="1:18" s="123" customFormat="1" ht="75" x14ac:dyDescent="0.25">
      <c r="A84" s="128">
        <v>57</v>
      </c>
      <c r="B84" s="128"/>
      <c r="C84" s="139"/>
      <c r="D84" s="140" t="s">
        <v>878</v>
      </c>
      <c r="E84" s="128" t="s">
        <v>570</v>
      </c>
      <c r="F84" s="128"/>
      <c r="G84" s="128" t="s">
        <v>839</v>
      </c>
      <c r="H84" s="141">
        <v>392160</v>
      </c>
      <c r="I84" s="141"/>
      <c r="J84" s="142"/>
      <c r="K84" s="128"/>
      <c r="L84" s="128"/>
      <c r="M84" s="128"/>
      <c r="N84" s="128"/>
      <c r="O84" s="128"/>
      <c r="P84" s="153" t="s">
        <v>783</v>
      </c>
      <c r="Q84" s="128"/>
      <c r="R84" s="143"/>
    </row>
    <row r="85" spans="1:18" s="123" customFormat="1" ht="75" x14ac:dyDescent="0.25">
      <c r="A85" s="128">
        <v>58</v>
      </c>
      <c r="B85" s="128"/>
      <c r="C85" s="139"/>
      <c r="D85" s="140" t="s">
        <v>879</v>
      </c>
      <c r="E85" s="128" t="s">
        <v>570</v>
      </c>
      <c r="F85" s="128"/>
      <c r="G85" s="128" t="s">
        <v>847</v>
      </c>
      <c r="H85" s="141">
        <v>183825</v>
      </c>
      <c r="I85" s="141"/>
      <c r="J85" s="142"/>
      <c r="K85" s="128"/>
      <c r="L85" s="128"/>
      <c r="M85" s="128"/>
      <c r="N85" s="128"/>
      <c r="O85" s="128"/>
      <c r="P85" s="153" t="s">
        <v>783</v>
      </c>
      <c r="Q85" s="128"/>
      <c r="R85" s="143"/>
    </row>
    <row r="86" spans="1:18" s="123" customFormat="1" ht="75" x14ac:dyDescent="0.25">
      <c r="A86" s="128">
        <v>59</v>
      </c>
      <c r="B86" s="128"/>
      <c r="C86" s="139"/>
      <c r="D86" s="140" t="s">
        <v>880</v>
      </c>
      <c r="E86" s="128" t="s">
        <v>570</v>
      </c>
      <c r="F86" s="128"/>
      <c r="G86" s="128" t="s">
        <v>881</v>
      </c>
      <c r="H86" s="141">
        <v>245100</v>
      </c>
      <c r="I86" s="141"/>
      <c r="J86" s="142"/>
      <c r="K86" s="128"/>
      <c r="L86" s="128"/>
      <c r="M86" s="128"/>
      <c r="N86" s="128"/>
      <c r="O86" s="128"/>
      <c r="P86" s="153" t="s">
        <v>783</v>
      </c>
      <c r="Q86" s="128"/>
      <c r="R86" s="143"/>
    </row>
    <row r="87" spans="1:18" s="123" customFormat="1" ht="75" x14ac:dyDescent="0.25">
      <c r="A87" s="128">
        <v>60</v>
      </c>
      <c r="B87" s="128"/>
      <c r="C87" s="139"/>
      <c r="D87" s="140" t="s">
        <v>882</v>
      </c>
      <c r="E87" s="128" t="s">
        <v>570</v>
      </c>
      <c r="F87" s="128"/>
      <c r="G87" s="128" t="s">
        <v>883</v>
      </c>
      <c r="H87" s="141">
        <v>1142166</v>
      </c>
      <c r="I87" s="141"/>
      <c r="J87" s="142"/>
      <c r="K87" s="128"/>
      <c r="L87" s="128"/>
      <c r="M87" s="128"/>
      <c r="N87" s="128"/>
      <c r="O87" s="128"/>
      <c r="P87" s="153" t="s">
        <v>783</v>
      </c>
      <c r="Q87" s="128"/>
      <c r="R87" s="143"/>
    </row>
    <row r="88" spans="1:18" s="123" customFormat="1" ht="21" x14ac:dyDescent="0.25">
      <c r="A88" s="130" t="s">
        <v>109</v>
      </c>
      <c r="B88" s="128"/>
      <c r="C88" s="134"/>
      <c r="D88" s="127"/>
      <c r="E88" s="144"/>
      <c r="F88" s="144"/>
      <c r="G88" s="144"/>
      <c r="H88" s="145">
        <f>SUM(H29:H87)</f>
        <v>44511014.770000003</v>
      </c>
      <c r="I88" s="145"/>
      <c r="J88" s="145"/>
      <c r="K88" s="146"/>
      <c r="L88" s="147"/>
      <c r="M88" s="128"/>
      <c r="N88" s="128"/>
      <c r="O88" s="128"/>
      <c r="P88" s="128"/>
      <c r="Q88" s="128"/>
      <c r="R88" s="128"/>
    </row>
    <row r="89" spans="1:18" s="123" customFormat="1" ht="21" x14ac:dyDescent="0.25">
      <c r="A89" s="130" t="s">
        <v>298</v>
      </c>
      <c r="B89" s="128"/>
      <c r="C89" s="134"/>
      <c r="D89" s="127"/>
      <c r="E89" s="144"/>
      <c r="F89" s="144"/>
      <c r="G89" s="144"/>
      <c r="H89" s="145">
        <f>H88</f>
        <v>44511014.770000003</v>
      </c>
      <c r="I89" s="145"/>
      <c r="J89" s="145"/>
      <c r="K89" s="146"/>
      <c r="L89" s="147"/>
      <c r="M89" s="128"/>
      <c r="N89" s="128"/>
      <c r="O89" s="128"/>
      <c r="P89" s="128"/>
      <c r="Q89" s="128"/>
      <c r="R89" s="128"/>
    </row>
    <row r="90" spans="1:18" s="123" customFormat="1" ht="23.25" x14ac:dyDescent="0.25">
      <c r="A90" s="198" t="s">
        <v>50</v>
      </c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202"/>
    </row>
    <row r="91" spans="1:18" s="123" customFormat="1" ht="23.25" x14ac:dyDescent="0.25">
      <c r="A91" s="138">
        <v>1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</row>
    <row r="92" spans="1:18" s="123" customFormat="1" ht="23.25" x14ac:dyDescent="0.25">
      <c r="A92" s="138">
        <v>2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91"/>
      <c r="M92" s="191"/>
      <c r="N92" s="191"/>
      <c r="O92" s="138"/>
      <c r="P92" s="138"/>
      <c r="Q92" s="138"/>
      <c r="R92" s="138"/>
    </row>
    <row r="93" spans="1:18" ht="21" x14ac:dyDescent="0.25">
      <c r="A93" s="130" t="s">
        <v>109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1:18" ht="21" x14ac:dyDescent="0.25">
      <c r="A94" s="130" t="s">
        <v>298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</sheetData>
  <mergeCells count="7">
    <mergeCell ref="L92:N92"/>
    <mergeCell ref="Q1:R1"/>
    <mergeCell ref="A2:R2"/>
    <mergeCell ref="A3:R3"/>
    <mergeCell ref="A5:R5"/>
    <mergeCell ref="A27:R27"/>
    <mergeCell ref="A90:R90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акции на 01.01.18</vt:lpstr>
      <vt:lpstr>доли на 01.01.18</vt:lpstr>
      <vt:lpstr>на 01.04.18 разд2</vt:lpstr>
      <vt:lpstr>на 01.01.2020 разд2</vt:lpstr>
      <vt:lpstr>на 01.01.18 разд1</vt:lpstr>
      <vt:lpstr>на 01.02.18 разд1</vt:lpstr>
      <vt:lpstr>на 01.03.18 разд1</vt:lpstr>
      <vt:lpstr>на 01.01.2020 разд 1</vt:lpstr>
      <vt:lpstr>'доли на 01.01.18'!Область_печати</vt:lpstr>
      <vt:lpstr>'на 01.01.2020 разд2'!Область_печати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2021-04-06T09:06:50Z</dcterms:modified>
</cp:coreProperties>
</file>